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O151" i="1"/>
  <c r="N151"/>
  <c r="M151"/>
  <c r="L151"/>
  <c r="K151"/>
  <c r="J151"/>
  <c r="I151"/>
  <c r="H151"/>
  <c r="G151"/>
  <c r="F151"/>
  <c r="E151"/>
  <c r="O144"/>
  <c r="N144"/>
  <c r="M144"/>
  <c r="L144"/>
  <c r="K144"/>
  <c r="J144"/>
  <c r="I144"/>
  <c r="H144"/>
  <c r="G144"/>
  <c r="F144"/>
  <c r="E144"/>
  <c r="O137"/>
  <c r="N137"/>
  <c r="M137"/>
  <c r="L137"/>
  <c r="K137"/>
  <c r="J137"/>
  <c r="I137"/>
  <c r="H137"/>
  <c r="G137"/>
  <c r="F137"/>
  <c r="E137"/>
  <c r="O122"/>
  <c r="N122"/>
  <c r="M122"/>
  <c r="L122"/>
  <c r="K122"/>
  <c r="J122"/>
  <c r="I122"/>
  <c r="H122"/>
  <c r="G122"/>
  <c r="F122"/>
  <c r="E122"/>
  <c r="O109"/>
  <c r="N109"/>
  <c r="M109"/>
  <c r="L109"/>
  <c r="K109"/>
  <c r="J109"/>
  <c r="I109"/>
  <c r="H109"/>
  <c r="G109"/>
  <c r="F109"/>
  <c r="E109"/>
  <c r="E102"/>
  <c r="F102"/>
  <c r="G102"/>
  <c r="H102"/>
  <c r="I102"/>
  <c r="J102"/>
  <c r="K102"/>
  <c r="L102"/>
  <c r="M102"/>
  <c r="N102"/>
  <c r="O102"/>
  <c r="O95"/>
  <c r="N95"/>
  <c r="M95"/>
  <c r="L95"/>
  <c r="K95"/>
  <c r="J95"/>
  <c r="I95"/>
  <c r="H95"/>
  <c r="G95"/>
  <c r="F95"/>
  <c r="E95"/>
  <c r="O82"/>
  <c r="N82"/>
  <c r="M82"/>
  <c r="L82"/>
  <c r="K82"/>
  <c r="J82"/>
  <c r="I82"/>
  <c r="H82"/>
  <c r="G82"/>
  <c r="F82"/>
  <c r="E82"/>
  <c r="O68"/>
  <c r="N68"/>
  <c r="M68"/>
  <c r="L68"/>
  <c r="K68"/>
  <c r="J68"/>
  <c r="I68"/>
  <c r="H68"/>
  <c r="G68"/>
  <c r="F68"/>
  <c r="E68"/>
  <c r="O53"/>
  <c r="N53"/>
  <c r="M53"/>
  <c r="L53"/>
  <c r="K53"/>
  <c r="J53"/>
  <c r="I53"/>
  <c r="H53"/>
  <c r="G53"/>
  <c r="F53"/>
  <c r="E53"/>
  <c r="O39"/>
  <c r="N39"/>
  <c r="M39"/>
  <c r="L39"/>
  <c r="K39"/>
  <c r="J39"/>
  <c r="I39"/>
  <c r="H39"/>
  <c r="G39"/>
  <c r="F39"/>
  <c r="E39"/>
  <c r="O27"/>
  <c r="N27"/>
  <c r="M27"/>
  <c r="L27"/>
  <c r="K27"/>
  <c r="J27"/>
  <c r="I27"/>
  <c r="H27"/>
  <c r="G27"/>
  <c r="F27"/>
  <c r="E27"/>
  <c r="K114"/>
  <c r="F60"/>
  <c r="G60"/>
  <c r="H60"/>
  <c r="I60"/>
  <c r="J60"/>
  <c r="K60"/>
  <c r="L60"/>
  <c r="M60"/>
  <c r="N60"/>
  <c r="O60"/>
  <c r="E60"/>
  <c r="M15" i="2"/>
  <c r="L15"/>
  <c r="K15"/>
  <c r="J15"/>
  <c r="I15"/>
  <c r="H15"/>
  <c r="G15"/>
  <c r="F15"/>
  <c r="E15"/>
  <c r="D15"/>
  <c r="C15"/>
  <c r="O129" i="1"/>
  <c r="N129"/>
  <c r="M129"/>
  <c r="L129"/>
  <c r="K129"/>
  <c r="J129"/>
  <c r="I129"/>
  <c r="H129"/>
  <c r="G129"/>
  <c r="F129"/>
  <c r="E129"/>
  <c r="O114"/>
  <c r="N114"/>
  <c r="M114"/>
  <c r="I114"/>
  <c r="H114"/>
  <c r="G114"/>
  <c r="F114"/>
  <c r="E114"/>
  <c r="O87"/>
  <c r="N87"/>
  <c r="M87"/>
  <c r="L87"/>
  <c r="K87"/>
  <c r="J87"/>
  <c r="I87"/>
  <c r="H87"/>
  <c r="G87"/>
  <c r="F87"/>
  <c r="E87"/>
  <c r="O75"/>
  <c r="N75"/>
  <c r="M75"/>
  <c r="L75"/>
  <c r="K75"/>
  <c r="J75"/>
  <c r="I75"/>
  <c r="H75"/>
  <c r="G75"/>
  <c r="F75"/>
  <c r="E75"/>
  <c r="O46"/>
  <c r="N46"/>
  <c r="M46"/>
  <c r="L46"/>
  <c r="K46"/>
  <c r="J46"/>
  <c r="I46"/>
  <c r="H46"/>
  <c r="G46"/>
  <c r="F46"/>
  <c r="E46"/>
  <c r="O32"/>
  <c r="N32"/>
  <c r="M32"/>
  <c r="L32"/>
  <c r="K32"/>
  <c r="J32"/>
  <c r="I32"/>
  <c r="H32"/>
  <c r="G32"/>
  <c r="F32"/>
  <c r="E32"/>
  <c r="O19"/>
  <c r="N19"/>
  <c r="M19"/>
  <c r="L19"/>
  <c r="K19"/>
  <c r="J19"/>
  <c r="I19"/>
  <c r="H19"/>
  <c r="G19"/>
  <c r="F19"/>
  <c r="E19"/>
</calcChain>
</file>

<file path=xl/sharedStrings.xml><?xml version="1.0" encoding="utf-8"?>
<sst xmlns="http://schemas.openxmlformats.org/spreadsheetml/2006/main" count="309" uniqueCount="155">
  <si>
    <t>№ ре-цептуры</t>
  </si>
  <si>
    <t>Наименование блюда</t>
  </si>
  <si>
    <t>Выход</t>
  </si>
  <si>
    <t>Пищевые вещества</t>
  </si>
  <si>
    <t>Минер. вещества, мг</t>
  </si>
  <si>
    <t>Витамины, мг</t>
  </si>
  <si>
    <t>Белки г</t>
  </si>
  <si>
    <t>Жиры г</t>
  </si>
  <si>
    <t>Угле-воды, г</t>
  </si>
  <si>
    <t>Энерг. ценность, ккал</t>
  </si>
  <si>
    <t>Са</t>
  </si>
  <si>
    <t>Mg</t>
  </si>
  <si>
    <t>Р</t>
  </si>
  <si>
    <t>Fe</t>
  </si>
  <si>
    <t>С</t>
  </si>
  <si>
    <t>А</t>
  </si>
  <si>
    <t>Фрукты свежие</t>
  </si>
  <si>
    <t>ИТОГО:</t>
  </si>
  <si>
    <t>Фрукты  свежие</t>
  </si>
  <si>
    <t>Какао с молоком</t>
  </si>
  <si>
    <t>СРЕДНЕЕ ПОТРЕБЛЕНИЕ ПИЩЕВЫХ НУТРИЕНТОВ</t>
  </si>
  <si>
    <t>Дни по меню</t>
  </si>
  <si>
    <r>
      <rPr>
        <sz val="11"/>
        <color rgb="FF000000"/>
        <rFont val="Arial Black"/>
        <family val="2"/>
        <charset val="204"/>
      </rPr>
      <t>В</t>
    </r>
    <r>
      <rPr>
        <vertAlign val="subscript"/>
        <sz val="11"/>
        <color rgb="FF000000"/>
        <rFont val="Arial Black"/>
        <family val="2"/>
        <charset val="204"/>
      </rPr>
      <t>1</t>
    </r>
  </si>
  <si>
    <t>СРЕДНЕЕ</t>
  </si>
  <si>
    <t>Норма энергетической ценности (ккал)  - от 470 ккал до 587, 5 в сутки</t>
  </si>
  <si>
    <t>Директор МБОУ Катынской СШ</t>
  </si>
  <si>
    <t>Чай с сахаром</t>
  </si>
  <si>
    <t>Каша гречневая рассыпчатая</t>
  </si>
  <si>
    <t>Компот из сухофруктов</t>
  </si>
  <si>
    <t>Хлеб из пшеничной муки</t>
  </si>
  <si>
    <t>_____________И.Д.Воробьева</t>
  </si>
  <si>
    <t>Утверждаю:</t>
  </si>
  <si>
    <t>ПРИМЕРНОЕ  ДЕСЯТИДНЕВНОЕ  МЕНЮ</t>
  </si>
  <si>
    <r>
      <t>В</t>
    </r>
    <r>
      <rPr>
        <b/>
        <vertAlign val="subscript"/>
        <sz val="12"/>
        <rFont val="Times New Roman"/>
        <family val="1"/>
        <charset val="204"/>
      </rPr>
      <t>1</t>
    </r>
  </si>
  <si>
    <t>50/50</t>
  </si>
  <si>
    <t>200/15/7</t>
  </si>
  <si>
    <t>150/30</t>
  </si>
  <si>
    <t>Жаркое по-домашнему</t>
  </si>
  <si>
    <t>Тефтели в соусе</t>
  </si>
  <si>
    <t>90/50</t>
  </si>
  <si>
    <t>Сыр полутвердый</t>
  </si>
  <si>
    <t>"  15 "  мая   2025 года</t>
  </si>
  <si>
    <t>ОБЕД</t>
  </si>
  <si>
    <t>Каша рисовая молочная (вязкая) с маслом</t>
  </si>
  <si>
    <t>Салат из белокочанной капусты</t>
  </si>
  <si>
    <t>Суп картофельный с горохом и курицей</t>
  </si>
  <si>
    <t>Макароны отварные</t>
  </si>
  <si>
    <t>Гуляш</t>
  </si>
  <si>
    <t>Хлеб из ржано -пшеничной муки</t>
  </si>
  <si>
    <t>Блинчики со сметаной</t>
  </si>
  <si>
    <t>100/15</t>
  </si>
  <si>
    <t>Кофейный напиток с молоком</t>
  </si>
  <si>
    <t>Пюре картофельное</t>
  </si>
  <si>
    <t>Котлета</t>
  </si>
  <si>
    <t>Компот из изюма</t>
  </si>
  <si>
    <t>Каша молочная манная (жидкая) с маслом</t>
  </si>
  <si>
    <t>Печенье</t>
  </si>
  <si>
    <t>Чай с сахаром и лимоном</t>
  </si>
  <si>
    <t>Винегрет овощной</t>
  </si>
  <si>
    <t>Щи из свежей капусты с курицей и сметаной</t>
  </si>
  <si>
    <t>Плов</t>
  </si>
  <si>
    <t xml:space="preserve">Кисель </t>
  </si>
  <si>
    <t>Макароны отварные с сыром</t>
  </si>
  <si>
    <t>Масло сливочное</t>
  </si>
  <si>
    <t>200/15</t>
  </si>
  <si>
    <t>Огурцы свежие натуральные</t>
  </si>
  <si>
    <t>Рассольник Ленин-градский с курицей и сметаной</t>
  </si>
  <si>
    <t>250/10/5</t>
  </si>
  <si>
    <t>250/10</t>
  </si>
  <si>
    <t>Суп молочный с макаронными из-делиями и мслом</t>
  </si>
  <si>
    <t>250/5</t>
  </si>
  <si>
    <t>Компот из кураги</t>
  </si>
  <si>
    <t>Сеточка слоеная с повидлом</t>
  </si>
  <si>
    <t>Кофей ный напиток с молоком</t>
  </si>
  <si>
    <t>Каша геркулесовая молочная (вязкая) с маслом</t>
  </si>
  <si>
    <t>Салат из свежих огурцов и помидоров</t>
  </si>
  <si>
    <t>Суп картофель-ный с фасолью и курицей</t>
  </si>
  <si>
    <t>Голубцы ленивые</t>
  </si>
  <si>
    <t>Оладьи с повидлом</t>
  </si>
  <si>
    <t>150/20</t>
  </si>
  <si>
    <t>Помидоры свежие натуральные</t>
  </si>
  <si>
    <t>Каша молочная "Дружба"</t>
  </si>
  <si>
    <t>Борщ со свежей капустой с кури-цей и сметаной</t>
  </si>
  <si>
    <t>250/15</t>
  </si>
  <si>
    <t>Запеканка карто-фельная с мясом со сметаной</t>
  </si>
  <si>
    <t>Запеканка из тво-рога со сгущенным молоком</t>
  </si>
  <si>
    <t>Огурцы консервированные</t>
  </si>
  <si>
    <t>Суп картофель-ный с рисом и курицей</t>
  </si>
  <si>
    <t>Капуста тушеная</t>
  </si>
  <si>
    <t>Суп крестьянский с курицей и сметаной</t>
  </si>
  <si>
    <t>Рыба тушеная в томате с овощами</t>
  </si>
  <si>
    <t>Салат из белоко-чанной капусты с огурцами</t>
  </si>
  <si>
    <t>1 ДЕНЬ                                                                                                                                                                                                                                                                       ЗАВТРАК</t>
  </si>
  <si>
    <t>2 ДЕНЬ                                                                                                                                                                                                                                                                    ЗАВТРАК</t>
  </si>
  <si>
    <t>3 ДЕНЬ                                                                                                                                                                                                                                                                    ЗАВТРАК</t>
  </si>
  <si>
    <t>4 ДЕНЬ                                                                                                                                                                                                                                                                    ЗАВТРАК</t>
  </si>
  <si>
    <t>5 ДЕНЬ                                                                                                                                                                                                                                                                    ЗАВТРАК</t>
  </si>
  <si>
    <t>6 ДЕНЬ                                                                                                                                                                                                                                                                    ЗАВТРАК</t>
  </si>
  <si>
    <t>7 ДЕНЬ                                                                                                                                                                                                                                                                    ЗАВТРАК</t>
  </si>
  <si>
    <t>8 ДЕНЬ                                                                                                                                                                                                                                                                    ЗАВТРАК</t>
  </si>
  <si>
    <t>9 ДЕНЬ                                                                                                                                                                                                                                                                    ЗАВТРАК</t>
  </si>
  <si>
    <t>10 ДЕНЬ                                                                                                                                                                                                                                                                    ЗАВТРАК</t>
  </si>
  <si>
    <t>2/80</t>
  </si>
  <si>
    <t>6/330</t>
  </si>
  <si>
    <t>13/433</t>
  </si>
  <si>
    <t>18/гост</t>
  </si>
  <si>
    <t>15/338</t>
  </si>
  <si>
    <t>9/276</t>
  </si>
  <si>
    <t>12/422</t>
  </si>
  <si>
    <t>5/328</t>
  </si>
  <si>
    <t>17/гост</t>
  </si>
  <si>
    <t>13/434</t>
  </si>
  <si>
    <t>8/265</t>
  </si>
  <si>
    <t>1/9</t>
  </si>
  <si>
    <t>3/321</t>
  </si>
  <si>
    <t>16/531</t>
  </si>
  <si>
    <t>14/434</t>
  </si>
  <si>
    <t>10/281</t>
  </si>
  <si>
    <t>4/327</t>
  </si>
  <si>
    <t>7/344</t>
  </si>
  <si>
    <t>11/382</t>
  </si>
  <si>
    <t>18гост</t>
  </si>
  <si>
    <t>22/45</t>
  </si>
  <si>
    <t>28/118</t>
  </si>
  <si>
    <t>39/447</t>
  </si>
  <si>
    <t>40/155</t>
  </si>
  <si>
    <t>45/395</t>
  </si>
  <si>
    <t>45/385</t>
  </si>
  <si>
    <t>30/132</t>
  </si>
  <si>
    <t>37/443</t>
  </si>
  <si>
    <t>42/164</t>
  </si>
  <si>
    <t>31/150</t>
  </si>
  <si>
    <t>34/208</t>
  </si>
  <si>
    <t>44/383</t>
  </si>
  <si>
    <t>24/71</t>
  </si>
  <si>
    <t>26/103</t>
  </si>
  <si>
    <t>38/445</t>
  </si>
  <si>
    <t>41/157,455</t>
  </si>
  <si>
    <t>20/24</t>
  </si>
  <si>
    <t>28/126</t>
  </si>
  <si>
    <t xml:space="preserve">32/54-3м-2020 </t>
  </si>
  <si>
    <t>25/96</t>
  </si>
  <si>
    <t>35/292</t>
  </si>
  <si>
    <t>23/70</t>
  </si>
  <si>
    <t>27/121</t>
  </si>
  <si>
    <t>36/439</t>
  </si>
  <si>
    <t>29/129</t>
  </si>
  <si>
    <t>43/239</t>
  </si>
  <si>
    <t>21/44</t>
  </si>
  <si>
    <t>33/158</t>
  </si>
  <si>
    <t>Возраст: 7-10 лет</t>
  </si>
  <si>
    <t>для организации питания детей, посещающих летний оздоровительный лагерь с дневным пребыванием в период каникул на базе МБОУ Катынская СШ в 2025  году</t>
  </si>
  <si>
    <t>180/5</t>
  </si>
  <si>
    <t>19/2</t>
  </si>
  <si>
    <t>100/20</t>
  </si>
</sst>
</file>

<file path=xl/styles.xml><?xml version="1.0" encoding="utf-8"?>
<styleSheet xmlns="http://schemas.openxmlformats.org/spreadsheetml/2006/main">
  <fonts count="24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Arial Black"/>
      <family val="2"/>
      <charset val="204"/>
    </font>
    <font>
      <sz val="11"/>
      <color rgb="FF000000"/>
      <name val="Arial Black"/>
      <family val="2"/>
      <charset val="204"/>
    </font>
    <font>
      <sz val="10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sz val="10"/>
      <name val="Calibri"/>
      <family val="2"/>
      <charset val="1"/>
    </font>
    <font>
      <sz val="11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b/>
      <i/>
      <sz val="11"/>
      <color rgb="FF000000"/>
      <name val="Arial Black"/>
      <family val="2"/>
      <charset val="204"/>
    </font>
    <font>
      <vertAlign val="subscript"/>
      <sz val="11"/>
      <color rgb="FF000000"/>
      <name val="Arial Black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vertAlign val="subscript"/>
      <sz val="12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20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2" borderId="0" xfId="0" applyFont="1" applyFill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vertical="center"/>
    </xf>
    <xf numFmtId="0" fontId="7" fillId="2" borderId="0" xfId="0" applyFont="1" applyFill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2" fontId="10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2" fillId="0" borderId="0" xfId="0" applyFont="1"/>
    <xf numFmtId="0" fontId="13" fillId="0" borderId="0" xfId="0" applyFont="1" applyAlignment="1">
      <alignment horizontal="center" vertical="center"/>
    </xf>
    <xf numFmtId="0" fontId="14" fillId="2" borderId="0" xfId="0" applyFont="1" applyFill="1"/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17" fillId="0" borderId="0" xfId="0" applyFont="1"/>
    <xf numFmtId="0" fontId="15" fillId="2" borderId="0" xfId="0" applyFont="1" applyFill="1"/>
    <xf numFmtId="0" fontId="16" fillId="0" borderId="2" xfId="0" applyFont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0" fontId="18" fillId="0" borderId="4" xfId="0" applyFont="1" applyBorder="1" applyAlignment="1">
      <alignment vertical="center" wrapText="1"/>
    </xf>
    <xf numFmtId="0" fontId="16" fillId="0" borderId="4" xfId="0" applyFont="1" applyBorder="1" applyAlignment="1">
      <alignment horizontal="center" vertical="center" wrapText="1"/>
    </xf>
    <xf numFmtId="0" fontId="18" fillId="0" borderId="2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0" xfId="0" applyFont="1"/>
    <xf numFmtId="0" fontId="16" fillId="0" borderId="0" xfId="0" applyFont="1"/>
    <xf numFmtId="49" fontId="16" fillId="0" borderId="3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2" fontId="16" fillId="0" borderId="1" xfId="0" applyNumberFormat="1" applyFont="1" applyBorder="1" applyAlignment="1">
      <alignment horizontal="center" vertical="center" wrapText="1"/>
    </xf>
    <xf numFmtId="2" fontId="16" fillId="0" borderId="4" xfId="0" applyNumberFormat="1" applyFont="1" applyBorder="1" applyAlignment="1">
      <alignment horizontal="center" vertical="center" wrapText="1"/>
    </xf>
    <xf numFmtId="2" fontId="16" fillId="0" borderId="4" xfId="0" applyNumberFormat="1" applyFont="1" applyBorder="1" applyAlignment="1">
      <alignment vertical="center" wrapText="1"/>
    </xf>
    <xf numFmtId="2" fontId="18" fillId="0" borderId="2" xfId="0" applyNumberFormat="1" applyFont="1" applyBorder="1" applyAlignment="1">
      <alignment horizontal="center" vertical="center" wrapText="1"/>
    </xf>
    <xf numFmtId="2" fontId="18" fillId="2" borderId="2" xfId="0" applyNumberFormat="1" applyFont="1" applyFill="1" applyBorder="1" applyAlignment="1">
      <alignment horizontal="center" vertical="center" wrapText="1"/>
    </xf>
    <xf numFmtId="2" fontId="16" fillId="0" borderId="2" xfId="0" applyNumberFormat="1" applyFont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 wrapText="1"/>
    </xf>
    <xf numFmtId="49" fontId="18" fillId="0" borderId="3" xfId="0" applyNumberFormat="1" applyFont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center" wrapText="1"/>
    </xf>
    <xf numFmtId="49" fontId="20" fillId="0" borderId="3" xfId="0" applyNumberFormat="1" applyFont="1" applyBorder="1" applyAlignment="1">
      <alignment horizontal="center" vertical="center" wrapText="1"/>
    </xf>
    <xf numFmtId="49" fontId="23" fillId="0" borderId="0" xfId="0" applyNumberFormat="1" applyFont="1"/>
    <xf numFmtId="0" fontId="18" fillId="0" borderId="0" xfId="0" applyFont="1" applyAlignment="1">
      <alignment horizontal="center"/>
    </xf>
    <xf numFmtId="0" fontId="16" fillId="0" borderId="1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center" wrapText="1"/>
    </xf>
    <xf numFmtId="0" fontId="16" fillId="0" borderId="6" xfId="0" applyFont="1" applyBorder="1" applyAlignment="1">
      <alignment horizontal="center" wrapText="1"/>
    </xf>
    <xf numFmtId="0" fontId="16" fillId="0" borderId="4" xfId="0" applyFont="1" applyBorder="1" applyAlignment="1">
      <alignment horizontal="center" wrapText="1"/>
    </xf>
    <xf numFmtId="0" fontId="0" fillId="0" borderId="6" xfId="0" applyBorder="1"/>
    <xf numFmtId="0" fontId="0" fillId="0" borderId="4" xfId="0" applyBorder="1"/>
    <xf numFmtId="0" fontId="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53"/>
  <sheetViews>
    <sheetView tabSelected="1" topLeftCell="A145" zoomScaleNormal="100" workbookViewId="0">
      <selection activeCell="E148" sqref="E148:O148"/>
    </sheetView>
  </sheetViews>
  <sheetFormatPr defaultColWidth="8.42578125" defaultRowHeight="15"/>
  <cols>
    <col min="1" max="1" width="3.7109375" customWidth="1"/>
    <col min="2" max="2" width="10.28515625" customWidth="1"/>
    <col min="3" max="3" width="20.7109375" customWidth="1"/>
    <col min="4" max="4" width="9.85546875" customWidth="1"/>
    <col min="5" max="5" width="10.140625" customWidth="1"/>
    <col min="6" max="6" width="9.85546875" customWidth="1"/>
    <col min="7" max="7" width="10.42578125" customWidth="1"/>
    <col min="8" max="8" width="10.85546875" customWidth="1"/>
    <col min="9" max="9" width="9.28515625" customWidth="1"/>
    <col min="10" max="10" width="9.28515625" style="1" customWidth="1"/>
    <col min="11" max="14" width="9.28515625" style="2" customWidth="1"/>
    <col min="15" max="15" width="9.5703125" customWidth="1"/>
  </cols>
  <sheetData>
    <row r="1" spans="1:15" ht="45.75" customHeight="1">
      <c r="B1" s="3"/>
      <c r="L1" s="36"/>
      <c r="M1" s="36" t="s">
        <v>31</v>
      </c>
      <c r="N1" s="36"/>
      <c r="O1" s="37"/>
    </row>
    <row r="2" spans="1:15" ht="24" customHeight="1">
      <c r="B2" s="3"/>
      <c r="L2" s="36" t="s">
        <v>25</v>
      </c>
      <c r="M2" s="36"/>
      <c r="N2" s="36"/>
      <c r="O2" s="37"/>
    </row>
    <row r="3" spans="1:15" ht="36.75" customHeight="1">
      <c r="B3" s="3"/>
      <c r="L3" s="55" t="s">
        <v>30</v>
      </c>
      <c r="M3" s="55"/>
      <c r="N3" s="55"/>
      <c r="O3" s="55"/>
    </row>
    <row r="4" spans="1:15" s="24" customFormat="1" ht="22.5" customHeight="1">
      <c r="B4" s="23"/>
      <c r="J4" s="25"/>
      <c r="K4" s="21"/>
      <c r="L4" s="55" t="s">
        <v>41</v>
      </c>
      <c r="M4" s="55"/>
      <c r="N4" s="55"/>
      <c r="O4" s="55"/>
    </row>
    <row r="5" spans="1:15" s="24" customFormat="1" ht="59.25" customHeight="1">
      <c r="B5" s="23"/>
      <c r="J5" s="25"/>
      <c r="K5" s="21"/>
      <c r="L5" s="22"/>
      <c r="M5" s="22"/>
      <c r="N5" s="22"/>
      <c r="O5" s="22"/>
    </row>
    <row r="6" spans="1:15" ht="62.25" customHeight="1">
      <c r="A6" s="17"/>
      <c r="B6" s="18"/>
      <c r="C6" s="17"/>
      <c r="D6" s="17"/>
      <c r="E6" s="17"/>
      <c r="F6" s="17"/>
      <c r="G6" s="17"/>
      <c r="H6" s="49" t="s">
        <v>32</v>
      </c>
      <c r="I6" s="17"/>
      <c r="J6" s="19"/>
      <c r="K6" s="20"/>
      <c r="L6" s="20"/>
      <c r="M6" s="20"/>
      <c r="N6" s="20"/>
      <c r="O6" s="17"/>
    </row>
    <row r="7" spans="1:15" ht="82.5" customHeight="1">
      <c r="A7" s="17"/>
      <c r="B7" s="60" t="s">
        <v>151</v>
      </c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</row>
    <row r="8" spans="1:15" ht="32.25" customHeight="1">
      <c r="A8" s="17"/>
      <c r="B8" s="61" t="s">
        <v>150</v>
      </c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</row>
    <row r="9" spans="1:15" ht="213.75" customHeight="1" thickBot="1">
      <c r="A9" s="17"/>
      <c r="B9" s="18"/>
      <c r="C9" s="17"/>
      <c r="D9" s="17"/>
      <c r="E9" s="17"/>
      <c r="F9" s="17"/>
      <c r="G9" s="17"/>
      <c r="H9" s="18"/>
      <c r="I9" s="17"/>
      <c r="J9" s="19"/>
      <c r="K9" s="20"/>
      <c r="L9" s="20"/>
      <c r="M9" s="20"/>
      <c r="N9" s="20"/>
      <c r="O9" s="17"/>
    </row>
    <row r="10" spans="1:15" s="4" customFormat="1" ht="15.75" customHeight="1" thickBot="1">
      <c r="B10" s="56" t="s">
        <v>0</v>
      </c>
      <c r="C10" s="56" t="s">
        <v>1</v>
      </c>
      <c r="D10" s="56" t="s">
        <v>2</v>
      </c>
      <c r="E10" s="56" t="s">
        <v>3</v>
      </c>
      <c r="F10" s="56"/>
      <c r="G10" s="56"/>
      <c r="H10" s="56"/>
      <c r="I10" s="56" t="s">
        <v>4</v>
      </c>
      <c r="J10" s="56"/>
      <c r="K10" s="56"/>
      <c r="L10" s="56"/>
      <c r="M10" s="56" t="s">
        <v>5</v>
      </c>
      <c r="N10" s="56"/>
      <c r="O10" s="56"/>
    </row>
    <row r="11" spans="1:15" s="4" customFormat="1" ht="48" thickBot="1">
      <c r="B11" s="56"/>
      <c r="C11" s="56"/>
      <c r="D11" s="56"/>
      <c r="E11" s="26" t="s">
        <v>6</v>
      </c>
      <c r="F11" s="26" t="s">
        <v>7</v>
      </c>
      <c r="G11" s="26" t="s">
        <v>8</v>
      </c>
      <c r="H11" s="26" t="s">
        <v>9</v>
      </c>
      <c r="I11" s="26" t="s">
        <v>10</v>
      </c>
      <c r="J11" s="27" t="s">
        <v>12</v>
      </c>
      <c r="K11" s="27" t="s">
        <v>11</v>
      </c>
      <c r="L11" s="28" t="s">
        <v>13</v>
      </c>
      <c r="M11" s="28" t="s">
        <v>33</v>
      </c>
      <c r="N11" s="28" t="s">
        <v>15</v>
      </c>
      <c r="O11" s="26" t="s">
        <v>14</v>
      </c>
    </row>
    <row r="12" spans="1:15" s="4" customFormat="1" ht="16.5" thickBot="1">
      <c r="B12" s="29">
        <v>1</v>
      </c>
      <c r="C12" s="26">
        <v>2</v>
      </c>
      <c r="D12" s="26">
        <v>3</v>
      </c>
      <c r="E12" s="26">
        <v>4</v>
      </c>
      <c r="F12" s="26">
        <v>5</v>
      </c>
      <c r="G12" s="26">
        <v>6</v>
      </c>
      <c r="H12" s="26">
        <v>7</v>
      </c>
      <c r="I12" s="26">
        <v>8</v>
      </c>
      <c r="J12" s="27">
        <v>9</v>
      </c>
      <c r="K12" s="28">
        <v>10</v>
      </c>
      <c r="L12" s="28">
        <v>11</v>
      </c>
      <c r="M12" s="28">
        <v>12</v>
      </c>
      <c r="N12" s="28">
        <v>13</v>
      </c>
      <c r="O12" s="26">
        <v>14</v>
      </c>
    </row>
    <row r="13" spans="1:15" s="4" customFormat="1" ht="32.25" customHeight="1" thickBot="1">
      <c r="B13" s="57" t="s">
        <v>92</v>
      </c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9"/>
    </row>
    <row r="14" spans="1:15" s="4" customFormat="1" ht="48" customHeight="1" thickBot="1">
      <c r="B14" s="50" t="s">
        <v>103</v>
      </c>
      <c r="C14" s="41" t="s">
        <v>43</v>
      </c>
      <c r="D14" s="40" t="s">
        <v>152</v>
      </c>
      <c r="E14" s="42">
        <v>5.4</v>
      </c>
      <c r="F14" s="43">
        <v>9.6999999999999993</v>
      </c>
      <c r="G14" s="43">
        <v>38.6</v>
      </c>
      <c r="H14" s="43">
        <v>264.60000000000002</v>
      </c>
      <c r="I14" s="43">
        <v>111.3</v>
      </c>
      <c r="J14" s="43">
        <v>141.5</v>
      </c>
      <c r="K14" s="43">
        <v>32.200000000000003</v>
      </c>
      <c r="L14" s="43">
        <v>0.5</v>
      </c>
      <c r="M14" s="43">
        <v>0.06</v>
      </c>
      <c r="N14" s="43">
        <v>59.8</v>
      </c>
      <c r="O14" s="43">
        <v>0.8</v>
      </c>
    </row>
    <row r="15" spans="1:15" s="4" customFormat="1" ht="16.5" customHeight="1" thickBot="1">
      <c r="B15" s="38" t="s">
        <v>104</v>
      </c>
      <c r="C15" s="31" t="s">
        <v>26</v>
      </c>
      <c r="D15" s="32">
        <v>200</v>
      </c>
      <c r="E15" s="42">
        <v>0.2</v>
      </c>
      <c r="F15" s="43">
        <v>0.05</v>
      </c>
      <c r="G15" s="43">
        <v>15.01</v>
      </c>
      <c r="H15" s="43">
        <v>57</v>
      </c>
      <c r="I15" s="43">
        <v>5.25</v>
      </c>
      <c r="J15" s="43">
        <v>8.24</v>
      </c>
      <c r="K15" s="43">
        <v>4.4000000000000004</v>
      </c>
      <c r="L15" s="43">
        <v>0.86</v>
      </c>
      <c r="M15" s="43">
        <v>0</v>
      </c>
      <c r="N15" s="43">
        <v>0</v>
      </c>
      <c r="O15" s="43">
        <v>0.1</v>
      </c>
    </row>
    <row r="16" spans="1:15" s="4" customFormat="1" ht="32.25" customHeight="1" thickBot="1">
      <c r="B16" s="38" t="s">
        <v>105</v>
      </c>
      <c r="C16" s="33" t="s">
        <v>29</v>
      </c>
      <c r="D16" s="26">
        <v>30</v>
      </c>
      <c r="E16" s="42">
        <v>2.2799999999999998</v>
      </c>
      <c r="F16" s="43">
        <v>0.27</v>
      </c>
      <c r="G16" s="43">
        <v>14.91</v>
      </c>
      <c r="H16" s="43">
        <v>71.19</v>
      </c>
      <c r="I16" s="43">
        <v>41.4</v>
      </c>
      <c r="J16" s="43">
        <v>45.9</v>
      </c>
      <c r="K16" s="43">
        <v>1.4</v>
      </c>
      <c r="L16" s="43">
        <v>0.11</v>
      </c>
      <c r="M16" s="43">
        <v>0.01</v>
      </c>
      <c r="N16" s="43">
        <v>0</v>
      </c>
      <c r="O16" s="43">
        <v>0.06</v>
      </c>
    </row>
    <row r="17" spans="2:15" s="4" customFormat="1" ht="16.5" customHeight="1" thickBot="1">
      <c r="B17" s="38" t="s">
        <v>102</v>
      </c>
      <c r="C17" s="30" t="s">
        <v>40</v>
      </c>
      <c r="D17" s="34">
        <v>20</v>
      </c>
      <c r="E17" s="42">
        <v>4.5999999999999996</v>
      </c>
      <c r="F17" s="43">
        <v>5.9</v>
      </c>
      <c r="G17" s="43">
        <v>0</v>
      </c>
      <c r="H17" s="43">
        <v>72.8</v>
      </c>
      <c r="I17" s="43">
        <v>176</v>
      </c>
      <c r="J17" s="43">
        <v>100</v>
      </c>
      <c r="K17" s="43">
        <v>7</v>
      </c>
      <c r="L17" s="43">
        <v>0.2</v>
      </c>
      <c r="M17" s="43">
        <v>0.01</v>
      </c>
      <c r="N17" s="43">
        <v>0.05</v>
      </c>
      <c r="O17" s="43">
        <v>0.2</v>
      </c>
    </row>
    <row r="18" spans="2:15" s="4" customFormat="1" ht="16.5" customHeight="1" thickBot="1">
      <c r="B18" s="38" t="s">
        <v>106</v>
      </c>
      <c r="C18" s="30" t="s">
        <v>18</v>
      </c>
      <c r="D18" s="26">
        <v>100</v>
      </c>
      <c r="E18" s="42">
        <v>0.4</v>
      </c>
      <c r="F18" s="43">
        <v>0.4</v>
      </c>
      <c r="G18" s="43">
        <v>9.8000000000000007</v>
      </c>
      <c r="H18" s="43">
        <v>44</v>
      </c>
      <c r="I18" s="43">
        <v>16</v>
      </c>
      <c r="J18" s="43">
        <v>11</v>
      </c>
      <c r="K18" s="43">
        <v>9</v>
      </c>
      <c r="L18" s="43">
        <v>2.2000000000000002</v>
      </c>
      <c r="M18" s="43">
        <v>0.03</v>
      </c>
      <c r="N18" s="43">
        <v>0.03</v>
      </c>
      <c r="O18" s="43">
        <v>16</v>
      </c>
    </row>
    <row r="19" spans="2:15" s="4" customFormat="1" ht="18" customHeight="1" thickBot="1">
      <c r="B19" s="38"/>
      <c r="C19" s="30" t="s">
        <v>17</v>
      </c>
      <c r="D19" s="48">
        <v>535</v>
      </c>
      <c r="E19" s="28">
        <f t="shared" ref="E19:O19" si="0">SUM(E14:E18)</f>
        <v>12.88</v>
      </c>
      <c r="F19" s="28">
        <f t="shared" si="0"/>
        <v>16.32</v>
      </c>
      <c r="G19" s="28">
        <f t="shared" si="0"/>
        <v>78.319999999999993</v>
      </c>
      <c r="H19" s="28">
        <f t="shared" si="0"/>
        <v>509.59000000000003</v>
      </c>
      <c r="I19" s="28">
        <f t="shared" si="0"/>
        <v>349.95</v>
      </c>
      <c r="J19" s="27">
        <f t="shared" si="0"/>
        <v>306.64</v>
      </c>
      <c r="K19" s="28">
        <f t="shared" si="0"/>
        <v>54</v>
      </c>
      <c r="L19" s="28">
        <f t="shared" si="0"/>
        <v>3.87</v>
      </c>
      <c r="M19" s="28">
        <f t="shared" si="0"/>
        <v>0.10999999999999999</v>
      </c>
      <c r="N19" s="28">
        <f t="shared" si="0"/>
        <v>59.879999999999995</v>
      </c>
      <c r="O19" s="28">
        <f t="shared" si="0"/>
        <v>17.16</v>
      </c>
    </row>
    <row r="20" spans="2:15" s="4" customFormat="1" ht="32.25" customHeight="1" thickBot="1">
      <c r="B20" s="62" t="s">
        <v>42</v>
      </c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4"/>
    </row>
    <row r="21" spans="2:15" s="4" customFormat="1" ht="48" customHeight="1" thickBot="1">
      <c r="B21" s="38" t="s">
        <v>122</v>
      </c>
      <c r="C21" s="30" t="s">
        <v>44</v>
      </c>
      <c r="D21" s="26">
        <v>60</v>
      </c>
      <c r="E21" s="42">
        <v>0.9</v>
      </c>
      <c r="F21" s="43">
        <v>3</v>
      </c>
      <c r="G21" s="43">
        <v>5.4</v>
      </c>
      <c r="H21" s="43">
        <v>52</v>
      </c>
      <c r="I21" s="43">
        <v>31</v>
      </c>
      <c r="J21" s="43">
        <v>16.2</v>
      </c>
      <c r="K21" s="43">
        <v>8.8000000000000007</v>
      </c>
      <c r="L21" s="43">
        <v>0.4</v>
      </c>
      <c r="M21" s="43">
        <v>0.01</v>
      </c>
      <c r="N21" s="43">
        <v>0</v>
      </c>
      <c r="O21" s="43">
        <v>23</v>
      </c>
    </row>
    <row r="22" spans="2:15" s="4" customFormat="1" ht="48" customHeight="1" thickBot="1">
      <c r="B22" s="38" t="s">
        <v>123</v>
      </c>
      <c r="C22" s="30" t="s">
        <v>45</v>
      </c>
      <c r="D22" s="26" t="s">
        <v>68</v>
      </c>
      <c r="E22" s="42">
        <v>11.3</v>
      </c>
      <c r="F22" s="43">
        <v>7.5</v>
      </c>
      <c r="G22" s="43">
        <v>20.399999999999999</v>
      </c>
      <c r="H22" s="43">
        <v>206.4</v>
      </c>
      <c r="I22" s="43">
        <v>36.5</v>
      </c>
      <c r="J22" s="43">
        <v>128.30000000000001</v>
      </c>
      <c r="K22" s="43">
        <v>35.6</v>
      </c>
      <c r="L22" s="43">
        <v>2.46</v>
      </c>
      <c r="M22" s="43">
        <v>0.31</v>
      </c>
      <c r="N22" s="43">
        <v>257.89999999999998</v>
      </c>
      <c r="O22" s="43">
        <v>6.99</v>
      </c>
    </row>
    <row r="23" spans="2:15" s="4" customFormat="1" ht="32.25" customHeight="1" thickBot="1">
      <c r="B23" s="38" t="s">
        <v>124</v>
      </c>
      <c r="C23" s="30" t="s">
        <v>46</v>
      </c>
      <c r="D23" s="26">
        <v>150</v>
      </c>
      <c r="E23" s="42">
        <v>5.47</v>
      </c>
      <c r="F23" s="43">
        <v>4.9800000000000004</v>
      </c>
      <c r="G23" s="43">
        <v>34.880000000000003</v>
      </c>
      <c r="H23" s="43">
        <v>211.5</v>
      </c>
      <c r="I23" s="43">
        <v>40.950000000000003</v>
      </c>
      <c r="J23" s="43">
        <v>60.06</v>
      </c>
      <c r="K23" s="43">
        <v>24.59</v>
      </c>
      <c r="L23" s="43">
        <v>0.99</v>
      </c>
      <c r="M23" s="43">
        <v>0.12</v>
      </c>
      <c r="N23" s="43">
        <v>0.03</v>
      </c>
      <c r="O23" s="43">
        <v>0</v>
      </c>
    </row>
    <row r="24" spans="2:15" s="4" customFormat="1" ht="18" customHeight="1" thickBot="1">
      <c r="B24" s="38" t="s">
        <v>125</v>
      </c>
      <c r="C24" s="30" t="s">
        <v>47</v>
      </c>
      <c r="D24" s="26" t="s">
        <v>34</v>
      </c>
      <c r="E24" s="42">
        <v>13.7</v>
      </c>
      <c r="F24" s="43">
        <v>13.4</v>
      </c>
      <c r="G24" s="43">
        <v>2.8</v>
      </c>
      <c r="H24" s="43">
        <v>187</v>
      </c>
      <c r="I24" s="43">
        <v>7.6</v>
      </c>
      <c r="J24" s="43">
        <v>128.94</v>
      </c>
      <c r="K24" s="43">
        <v>17.510000000000002</v>
      </c>
      <c r="L24" s="43">
        <v>1.91</v>
      </c>
      <c r="M24" s="43">
        <v>3.0000000000000001E-3</v>
      </c>
      <c r="N24" s="43">
        <v>0</v>
      </c>
      <c r="O24" s="43">
        <v>0.33</v>
      </c>
    </row>
    <row r="25" spans="2:15" s="4" customFormat="1" ht="32.25" customHeight="1" thickBot="1">
      <c r="B25" s="38" t="s">
        <v>105</v>
      </c>
      <c r="C25" s="33" t="s">
        <v>48</v>
      </c>
      <c r="D25" s="26">
        <v>30</v>
      </c>
      <c r="E25" s="42">
        <v>1.84</v>
      </c>
      <c r="F25" s="43">
        <v>0.36</v>
      </c>
      <c r="G25" s="43">
        <v>10.26</v>
      </c>
      <c r="H25" s="43">
        <v>49.62</v>
      </c>
      <c r="I25" s="43">
        <v>10.5</v>
      </c>
      <c r="J25" s="43">
        <v>47.4</v>
      </c>
      <c r="K25" s="43">
        <v>1.41</v>
      </c>
      <c r="L25" s="43">
        <v>0.4</v>
      </c>
      <c r="M25" s="43">
        <v>6.0000000000000001E-3</v>
      </c>
      <c r="N25" s="43">
        <v>1.8</v>
      </c>
      <c r="O25" s="43">
        <v>0</v>
      </c>
    </row>
    <row r="26" spans="2:15" s="4" customFormat="1" ht="32.25" customHeight="1" thickBot="1">
      <c r="B26" s="38" t="s">
        <v>126</v>
      </c>
      <c r="C26" s="30" t="s">
        <v>28</v>
      </c>
      <c r="D26" s="26">
        <v>200</v>
      </c>
      <c r="E26" s="42">
        <v>0</v>
      </c>
      <c r="F26" s="43">
        <v>0</v>
      </c>
      <c r="G26" s="43">
        <v>10</v>
      </c>
      <c r="H26" s="43">
        <v>104</v>
      </c>
      <c r="I26" s="43">
        <v>0.2</v>
      </c>
      <c r="J26" s="43">
        <v>0</v>
      </c>
      <c r="K26" s="43">
        <v>0</v>
      </c>
      <c r="L26" s="43">
        <v>0.03</v>
      </c>
      <c r="M26" s="43">
        <v>0</v>
      </c>
      <c r="N26" s="43">
        <v>0</v>
      </c>
      <c r="O26" s="43">
        <v>0</v>
      </c>
    </row>
    <row r="27" spans="2:15" s="4" customFormat="1" ht="16.5" thickBot="1">
      <c r="B27" s="29"/>
      <c r="C27" s="30" t="s">
        <v>17</v>
      </c>
      <c r="D27" s="48">
        <v>800</v>
      </c>
      <c r="E27" s="28">
        <f t="shared" ref="E27:O27" si="1">SUM(E21:E26)</f>
        <v>33.21</v>
      </c>
      <c r="F27" s="28">
        <f t="shared" si="1"/>
        <v>29.240000000000002</v>
      </c>
      <c r="G27" s="28">
        <f t="shared" si="1"/>
        <v>83.74</v>
      </c>
      <c r="H27" s="28">
        <f t="shared" si="1"/>
        <v>810.52</v>
      </c>
      <c r="I27" s="28">
        <f t="shared" si="1"/>
        <v>126.75</v>
      </c>
      <c r="J27" s="27">
        <f t="shared" si="1"/>
        <v>380.9</v>
      </c>
      <c r="K27" s="28">
        <f t="shared" si="1"/>
        <v>87.910000000000011</v>
      </c>
      <c r="L27" s="28">
        <f t="shared" si="1"/>
        <v>6.19</v>
      </c>
      <c r="M27" s="28">
        <f t="shared" si="1"/>
        <v>0.44900000000000001</v>
      </c>
      <c r="N27" s="28">
        <f t="shared" si="1"/>
        <v>259.72999999999996</v>
      </c>
      <c r="O27" s="28">
        <f t="shared" si="1"/>
        <v>30.32</v>
      </c>
    </row>
    <row r="28" spans="2:15" s="4" customFormat="1" ht="64.5" customHeight="1" thickBot="1">
      <c r="B28" s="57" t="s">
        <v>93</v>
      </c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9"/>
    </row>
    <row r="29" spans="2:15" s="4" customFormat="1" ht="32.25" customHeight="1" thickBot="1">
      <c r="B29" s="35" t="s">
        <v>107</v>
      </c>
      <c r="C29" s="30" t="s">
        <v>49</v>
      </c>
      <c r="D29" s="26" t="s">
        <v>50</v>
      </c>
      <c r="E29" s="42">
        <v>7.47</v>
      </c>
      <c r="F29" s="43">
        <v>14.27</v>
      </c>
      <c r="G29" s="43">
        <v>32.799999999999997</v>
      </c>
      <c r="H29" s="43">
        <v>290.67</v>
      </c>
      <c r="I29" s="43">
        <v>90.26</v>
      </c>
      <c r="J29" s="43">
        <v>0</v>
      </c>
      <c r="K29" s="43">
        <v>0</v>
      </c>
      <c r="L29" s="43">
        <v>2</v>
      </c>
      <c r="M29" s="43">
        <v>0.09</v>
      </c>
      <c r="N29" s="43">
        <v>0</v>
      </c>
      <c r="O29" s="43">
        <v>0.37</v>
      </c>
    </row>
    <row r="30" spans="2:15" s="4" customFormat="1" ht="32.25" customHeight="1" thickBot="1">
      <c r="B30" s="35" t="s">
        <v>108</v>
      </c>
      <c r="C30" s="33" t="s">
        <v>51</v>
      </c>
      <c r="D30" s="28">
        <v>200</v>
      </c>
      <c r="E30" s="42">
        <v>3.14</v>
      </c>
      <c r="F30" s="43">
        <v>3.39</v>
      </c>
      <c r="G30" s="43">
        <v>17.53</v>
      </c>
      <c r="H30" s="43">
        <v>100.6</v>
      </c>
      <c r="I30" s="43">
        <v>120.3</v>
      </c>
      <c r="J30" s="43">
        <v>91.49</v>
      </c>
      <c r="K30" s="43">
        <v>14.4</v>
      </c>
      <c r="L30" s="43">
        <v>0.13</v>
      </c>
      <c r="M30" s="43">
        <v>0.04</v>
      </c>
      <c r="N30" s="43">
        <v>26</v>
      </c>
      <c r="O30" s="43">
        <v>1.3</v>
      </c>
    </row>
    <row r="31" spans="2:15" s="4" customFormat="1" ht="16.5" customHeight="1" thickBot="1">
      <c r="B31" s="29" t="s">
        <v>106</v>
      </c>
      <c r="C31" s="30" t="s">
        <v>18</v>
      </c>
      <c r="D31" s="26">
        <v>100</v>
      </c>
      <c r="E31" s="42">
        <v>0.4</v>
      </c>
      <c r="F31" s="43">
        <v>0.4</v>
      </c>
      <c r="G31" s="43">
        <v>9.8000000000000007</v>
      </c>
      <c r="H31" s="43">
        <v>44</v>
      </c>
      <c r="I31" s="43">
        <v>16</v>
      </c>
      <c r="J31" s="43">
        <v>11</v>
      </c>
      <c r="K31" s="43">
        <v>9</v>
      </c>
      <c r="L31" s="43">
        <v>2.2000000000000002</v>
      </c>
      <c r="M31" s="43">
        <v>0.03</v>
      </c>
      <c r="N31" s="43">
        <v>0.03</v>
      </c>
      <c r="O31" s="43">
        <v>16</v>
      </c>
    </row>
    <row r="32" spans="2:15" s="4" customFormat="1" ht="18" customHeight="1" thickBot="1">
      <c r="B32" s="29"/>
      <c r="C32" s="30" t="s">
        <v>17</v>
      </c>
      <c r="D32" s="26">
        <v>415</v>
      </c>
      <c r="E32" s="26">
        <f t="shared" ref="E32:O32" si="2">SUM(E29:E31)</f>
        <v>11.01</v>
      </c>
      <c r="F32" s="26">
        <f t="shared" si="2"/>
        <v>18.059999999999999</v>
      </c>
      <c r="G32" s="26">
        <f t="shared" si="2"/>
        <v>60.129999999999995</v>
      </c>
      <c r="H32" s="26">
        <f t="shared" si="2"/>
        <v>435.27</v>
      </c>
      <c r="I32" s="26">
        <f t="shared" si="2"/>
        <v>226.56</v>
      </c>
      <c r="J32" s="27">
        <f t="shared" si="2"/>
        <v>102.49</v>
      </c>
      <c r="K32" s="28">
        <f t="shared" si="2"/>
        <v>23.4</v>
      </c>
      <c r="L32" s="28">
        <f t="shared" si="2"/>
        <v>4.33</v>
      </c>
      <c r="M32" s="28">
        <f t="shared" si="2"/>
        <v>0.16</v>
      </c>
      <c r="N32" s="28">
        <f t="shared" si="2"/>
        <v>26.03</v>
      </c>
      <c r="O32" s="26">
        <f t="shared" si="2"/>
        <v>17.670000000000002</v>
      </c>
    </row>
    <row r="33" spans="2:15" s="4" customFormat="1" ht="32.25" customHeight="1" thickBot="1">
      <c r="B33" s="57" t="s">
        <v>42</v>
      </c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9"/>
    </row>
    <row r="34" spans="2:15" s="4" customFormat="1" ht="48" customHeight="1" thickBot="1">
      <c r="B34" s="38" t="s">
        <v>128</v>
      </c>
      <c r="C34" s="30" t="s">
        <v>69</v>
      </c>
      <c r="D34" s="26" t="s">
        <v>70</v>
      </c>
      <c r="E34" s="42">
        <v>5.65</v>
      </c>
      <c r="F34" s="43">
        <v>5.91</v>
      </c>
      <c r="G34" s="43">
        <v>21.06</v>
      </c>
      <c r="H34" s="43">
        <v>161</v>
      </c>
      <c r="I34" s="44">
        <v>156.19</v>
      </c>
      <c r="J34" s="44">
        <v>136.08000000000001</v>
      </c>
      <c r="K34" s="44">
        <v>26.56</v>
      </c>
      <c r="L34" s="44">
        <v>0.39</v>
      </c>
      <c r="M34" s="43">
        <v>0.1</v>
      </c>
      <c r="N34" s="43">
        <v>0.03</v>
      </c>
      <c r="O34" s="43">
        <v>1.62</v>
      </c>
    </row>
    <row r="35" spans="2:15" s="4" customFormat="1" ht="32.25" customHeight="1" thickBot="1">
      <c r="B35" s="38" t="s">
        <v>129</v>
      </c>
      <c r="C35" s="30" t="s">
        <v>52</v>
      </c>
      <c r="D35" s="26">
        <v>150</v>
      </c>
      <c r="E35" s="42">
        <v>3.24</v>
      </c>
      <c r="F35" s="43">
        <v>5.6</v>
      </c>
      <c r="G35" s="43">
        <v>22.05</v>
      </c>
      <c r="H35" s="43">
        <v>158.30000000000001</v>
      </c>
      <c r="I35" s="43">
        <v>40</v>
      </c>
      <c r="J35" s="43">
        <v>84</v>
      </c>
      <c r="K35" s="43">
        <v>28</v>
      </c>
      <c r="L35" s="43">
        <v>1.01</v>
      </c>
      <c r="M35" s="43">
        <v>0.12</v>
      </c>
      <c r="N35" s="43">
        <v>23</v>
      </c>
      <c r="O35" s="43">
        <v>10</v>
      </c>
    </row>
    <row r="36" spans="2:15" s="4" customFormat="1" ht="18" customHeight="1" thickBot="1">
      <c r="B36" s="38" t="s">
        <v>130</v>
      </c>
      <c r="C36" s="30" t="s">
        <v>53</v>
      </c>
      <c r="D36" s="26">
        <v>90</v>
      </c>
      <c r="E36" s="42">
        <v>20.96</v>
      </c>
      <c r="F36" s="43">
        <v>21.76</v>
      </c>
      <c r="G36" s="43">
        <v>17.84</v>
      </c>
      <c r="H36" s="43">
        <v>354</v>
      </c>
      <c r="I36" s="43">
        <v>26.78</v>
      </c>
      <c r="J36" s="43">
        <v>200.6</v>
      </c>
      <c r="K36" s="43">
        <v>39.46</v>
      </c>
      <c r="L36" s="43">
        <v>2.04</v>
      </c>
      <c r="M36" s="43">
        <v>0.2</v>
      </c>
      <c r="N36" s="43">
        <v>0.2</v>
      </c>
      <c r="O36" s="43">
        <v>0.18</v>
      </c>
    </row>
    <row r="37" spans="2:15" s="4" customFormat="1" ht="32.25" customHeight="1" thickBot="1">
      <c r="B37" s="38" t="s">
        <v>105</v>
      </c>
      <c r="C37" s="33" t="s">
        <v>48</v>
      </c>
      <c r="D37" s="26">
        <v>30</v>
      </c>
      <c r="E37" s="42">
        <v>1.84</v>
      </c>
      <c r="F37" s="43">
        <v>0.36</v>
      </c>
      <c r="G37" s="43">
        <v>10.26</v>
      </c>
      <c r="H37" s="43">
        <v>49.62</v>
      </c>
      <c r="I37" s="43">
        <v>10.5</v>
      </c>
      <c r="J37" s="43">
        <v>47.4</v>
      </c>
      <c r="K37" s="43">
        <v>1.41</v>
      </c>
      <c r="L37" s="43">
        <v>0.4</v>
      </c>
      <c r="M37" s="43">
        <v>6.0000000000000001E-3</v>
      </c>
      <c r="N37" s="43">
        <v>1.8</v>
      </c>
      <c r="O37" s="43">
        <v>0</v>
      </c>
    </row>
    <row r="38" spans="2:15" s="4" customFormat="1" ht="18" customHeight="1" thickBot="1">
      <c r="B38" s="38" t="s">
        <v>127</v>
      </c>
      <c r="C38" s="30" t="s">
        <v>54</v>
      </c>
      <c r="D38" s="26">
        <v>200</v>
      </c>
      <c r="E38" s="42">
        <v>0.4</v>
      </c>
      <c r="F38" s="43">
        <v>0</v>
      </c>
      <c r="G38" s="43">
        <v>25.2</v>
      </c>
      <c r="H38" s="43">
        <v>98</v>
      </c>
      <c r="I38" s="43">
        <v>18.600000000000001</v>
      </c>
      <c r="J38" s="43">
        <v>29.7</v>
      </c>
      <c r="K38" s="43">
        <v>9.6999999999999993</v>
      </c>
      <c r="L38" s="43">
        <v>0.7</v>
      </c>
      <c r="M38" s="43">
        <v>0.03</v>
      </c>
      <c r="N38" s="43">
        <v>0</v>
      </c>
      <c r="O38" s="43">
        <v>0</v>
      </c>
    </row>
    <row r="39" spans="2:15" s="4" customFormat="1" ht="18" customHeight="1" thickBot="1">
      <c r="B39" s="38"/>
      <c r="C39" s="30" t="s">
        <v>17</v>
      </c>
      <c r="D39" s="26">
        <v>725</v>
      </c>
      <c r="E39" s="26">
        <f t="shared" ref="E39:O39" si="3">SUM(E36:E38)</f>
        <v>23.2</v>
      </c>
      <c r="F39" s="26">
        <f t="shared" si="3"/>
        <v>22.12</v>
      </c>
      <c r="G39" s="26">
        <f t="shared" si="3"/>
        <v>53.3</v>
      </c>
      <c r="H39" s="26">
        <f t="shared" si="3"/>
        <v>501.62</v>
      </c>
      <c r="I39" s="26">
        <f t="shared" si="3"/>
        <v>55.88</v>
      </c>
      <c r="J39" s="27">
        <f t="shared" si="3"/>
        <v>277.7</v>
      </c>
      <c r="K39" s="28">
        <f t="shared" si="3"/>
        <v>50.569999999999993</v>
      </c>
      <c r="L39" s="28">
        <f t="shared" si="3"/>
        <v>3.1399999999999997</v>
      </c>
      <c r="M39" s="28">
        <f t="shared" si="3"/>
        <v>0.23600000000000002</v>
      </c>
      <c r="N39" s="28">
        <f t="shared" si="3"/>
        <v>2</v>
      </c>
      <c r="O39" s="26">
        <f t="shared" si="3"/>
        <v>0.18</v>
      </c>
    </row>
    <row r="40" spans="2:15" s="4" customFormat="1" ht="32.25" customHeight="1" thickBot="1">
      <c r="B40" s="57" t="s">
        <v>94</v>
      </c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9"/>
    </row>
    <row r="41" spans="2:15" s="37" customFormat="1" ht="48.75" customHeight="1" thickBot="1">
      <c r="B41" s="35" t="s">
        <v>109</v>
      </c>
      <c r="C41" s="33" t="s">
        <v>55</v>
      </c>
      <c r="D41" s="28" t="s">
        <v>152</v>
      </c>
      <c r="E41" s="71">
        <v>7.6</v>
      </c>
      <c r="F41" s="72">
        <v>10.8</v>
      </c>
      <c r="G41" s="72">
        <v>47.4</v>
      </c>
      <c r="H41" s="72">
        <v>256.5</v>
      </c>
      <c r="I41" s="72">
        <v>243.2</v>
      </c>
      <c r="J41" s="72">
        <v>217.1</v>
      </c>
      <c r="K41" s="72">
        <v>21.4</v>
      </c>
      <c r="L41" s="72">
        <v>0.3</v>
      </c>
      <c r="M41" s="72">
        <v>0.05</v>
      </c>
      <c r="N41" s="72">
        <v>0.06</v>
      </c>
      <c r="O41" s="72">
        <v>1.2</v>
      </c>
    </row>
    <row r="42" spans="2:15" s="37" customFormat="1" ht="16.5" customHeight="1" thickBot="1">
      <c r="B42" s="40" t="s">
        <v>110</v>
      </c>
      <c r="C42" s="33" t="s">
        <v>56</v>
      </c>
      <c r="D42" s="28">
        <v>30</v>
      </c>
      <c r="E42" s="42">
        <v>2.2000000000000002</v>
      </c>
      <c r="F42" s="43">
        <v>3.5</v>
      </c>
      <c r="G42" s="43">
        <v>0.4</v>
      </c>
      <c r="H42" s="43">
        <v>125.1</v>
      </c>
      <c r="I42" s="43">
        <v>6</v>
      </c>
      <c r="J42" s="43">
        <v>20.7</v>
      </c>
      <c r="K42" s="43">
        <v>3.9</v>
      </c>
      <c r="L42" s="43">
        <v>0.3</v>
      </c>
      <c r="M42" s="43">
        <v>0.02</v>
      </c>
      <c r="N42" s="43">
        <v>0</v>
      </c>
      <c r="O42" s="43">
        <v>0</v>
      </c>
    </row>
    <row r="43" spans="2:15" s="37" customFormat="1" ht="32.25" customHeight="1" thickBot="1">
      <c r="B43" s="29" t="s">
        <v>105</v>
      </c>
      <c r="C43" s="33" t="s">
        <v>29</v>
      </c>
      <c r="D43" s="26">
        <v>30</v>
      </c>
      <c r="E43" s="42">
        <v>2.2799999999999998</v>
      </c>
      <c r="F43" s="43">
        <v>0.27</v>
      </c>
      <c r="G43" s="43">
        <v>14.91</v>
      </c>
      <c r="H43" s="43">
        <v>71.19</v>
      </c>
      <c r="I43" s="43">
        <v>41.4</v>
      </c>
      <c r="J43" s="43">
        <v>45.9</v>
      </c>
      <c r="K43" s="43">
        <v>1.4</v>
      </c>
      <c r="L43" s="43">
        <v>0.11</v>
      </c>
      <c r="M43" s="43">
        <v>0.01</v>
      </c>
      <c r="N43" s="43">
        <v>0</v>
      </c>
      <c r="O43" s="43">
        <v>0.06</v>
      </c>
    </row>
    <row r="44" spans="2:15" s="37" customFormat="1" ht="32.25" customHeight="1" thickBot="1">
      <c r="B44" s="29" t="s">
        <v>111</v>
      </c>
      <c r="C44" s="33" t="s">
        <v>57</v>
      </c>
      <c r="D44" s="26" t="s">
        <v>35</v>
      </c>
      <c r="E44" s="42">
        <v>0.14000000000000001</v>
      </c>
      <c r="F44" s="43">
        <v>0.03</v>
      </c>
      <c r="G44" s="43">
        <v>10.220000000000001</v>
      </c>
      <c r="H44" s="43">
        <v>42.88</v>
      </c>
      <c r="I44" s="43">
        <v>5.08</v>
      </c>
      <c r="J44" s="43">
        <v>4.84</v>
      </c>
      <c r="K44" s="43">
        <v>2.6</v>
      </c>
      <c r="L44" s="43">
        <v>0.4</v>
      </c>
      <c r="M44" s="43">
        <v>3.0000000000000001E-3</v>
      </c>
      <c r="N44" s="43">
        <v>0.34</v>
      </c>
      <c r="O44" s="43">
        <v>2.84</v>
      </c>
    </row>
    <row r="45" spans="2:15" s="37" customFormat="1" ht="16.5" customHeight="1" thickBot="1">
      <c r="B45" s="29" t="s">
        <v>106</v>
      </c>
      <c r="C45" s="30" t="s">
        <v>18</v>
      </c>
      <c r="D45" s="26">
        <v>100</v>
      </c>
      <c r="E45" s="42">
        <v>0.4</v>
      </c>
      <c r="F45" s="43">
        <v>0.4</v>
      </c>
      <c r="G45" s="43">
        <v>9.8000000000000007</v>
      </c>
      <c r="H45" s="43">
        <v>44</v>
      </c>
      <c r="I45" s="43">
        <v>16</v>
      </c>
      <c r="J45" s="43">
        <v>11</v>
      </c>
      <c r="K45" s="43">
        <v>9</v>
      </c>
      <c r="L45" s="43">
        <v>2.2000000000000002</v>
      </c>
      <c r="M45" s="43">
        <v>0.03</v>
      </c>
      <c r="N45" s="43">
        <v>0.03</v>
      </c>
      <c r="O45" s="43">
        <v>16</v>
      </c>
    </row>
    <row r="46" spans="2:15" s="37" customFormat="1" ht="18" customHeight="1" thickBot="1">
      <c r="B46" s="35"/>
      <c r="C46" s="33" t="s">
        <v>17</v>
      </c>
      <c r="D46" s="28">
        <v>567</v>
      </c>
      <c r="E46" s="28">
        <f t="shared" ref="E46:O46" si="4">SUM(E41:E45)</f>
        <v>12.620000000000001</v>
      </c>
      <c r="F46" s="28">
        <f t="shared" si="4"/>
        <v>15</v>
      </c>
      <c r="G46" s="28">
        <f t="shared" si="4"/>
        <v>82.72999999999999</v>
      </c>
      <c r="H46" s="28">
        <f t="shared" si="4"/>
        <v>539.67000000000007</v>
      </c>
      <c r="I46" s="28">
        <f t="shared" si="4"/>
        <v>311.67999999999995</v>
      </c>
      <c r="J46" s="27">
        <f t="shared" si="4"/>
        <v>299.53999999999996</v>
      </c>
      <c r="K46" s="28">
        <f t="shared" si="4"/>
        <v>38.299999999999997</v>
      </c>
      <c r="L46" s="28">
        <f t="shared" si="4"/>
        <v>3.31</v>
      </c>
      <c r="M46" s="28">
        <f t="shared" si="4"/>
        <v>0.113</v>
      </c>
      <c r="N46" s="28">
        <f t="shared" si="4"/>
        <v>0.43000000000000005</v>
      </c>
      <c r="O46" s="28">
        <f t="shared" si="4"/>
        <v>20.100000000000001</v>
      </c>
    </row>
    <row r="47" spans="2:15" s="37" customFormat="1" ht="32.25" customHeight="1" thickBot="1">
      <c r="B47" s="57" t="s">
        <v>42</v>
      </c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9"/>
    </row>
    <row r="48" spans="2:15" s="37" customFormat="1" ht="16.5" customHeight="1" thickBot="1">
      <c r="B48" s="51" t="s">
        <v>153</v>
      </c>
      <c r="C48" s="33" t="s">
        <v>58</v>
      </c>
      <c r="D48" s="28">
        <v>60</v>
      </c>
      <c r="E48" s="42">
        <v>0.74</v>
      </c>
      <c r="F48" s="43">
        <v>6.07</v>
      </c>
      <c r="G48" s="43">
        <v>4.4800000000000004</v>
      </c>
      <c r="H48" s="43">
        <v>76</v>
      </c>
      <c r="I48" s="43">
        <v>14.7</v>
      </c>
      <c r="J48" s="43">
        <v>24.3</v>
      </c>
      <c r="K48" s="43">
        <v>11.1</v>
      </c>
      <c r="L48" s="43">
        <v>0.46</v>
      </c>
      <c r="M48" s="43">
        <v>0.02</v>
      </c>
      <c r="N48" s="43">
        <v>0</v>
      </c>
      <c r="O48" s="43">
        <v>5.61</v>
      </c>
    </row>
    <row r="49" spans="2:15" s="37" customFormat="1" ht="48" customHeight="1" thickBot="1">
      <c r="B49" s="35" t="s">
        <v>131</v>
      </c>
      <c r="C49" s="33" t="s">
        <v>59</v>
      </c>
      <c r="D49" s="28" t="s">
        <v>67</v>
      </c>
      <c r="E49" s="42">
        <v>6.85</v>
      </c>
      <c r="F49" s="43">
        <v>8.64</v>
      </c>
      <c r="G49" s="43">
        <v>7.53</v>
      </c>
      <c r="H49" s="43">
        <v>147.80000000000001</v>
      </c>
      <c r="I49" s="43">
        <v>5.03</v>
      </c>
      <c r="J49" s="43">
        <v>109.8</v>
      </c>
      <c r="K49" s="43">
        <v>31.5</v>
      </c>
      <c r="L49" s="43">
        <v>0.99</v>
      </c>
      <c r="M49" s="43">
        <v>0.09</v>
      </c>
      <c r="N49" s="43">
        <v>253.6</v>
      </c>
      <c r="O49" s="43">
        <v>18.899999999999999</v>
      </c>
    </row>
    <row r="50" spans="2:15" s="37" customFormat="1" ht="18" customHeight="1" thickBot="1">
      <c r="B50" s="35" t="s">
        <v>132</v>
      </c>
      <c r="C50" s="33" t="s">
        <v>60</v>
      </c>
      <c r="D50" s="28">
        <v>200</v>
      </c>
      <c r="E50" s="42">
        <v>27.3</v>
      </c>
      <c r="F50" s="43">
        <v>7.9</v>
      </c>
      <c r="G50" s="43">
        <v>34.700000000000003</v>
      </c>
      <c r="H50" s="43">
        <v>318.8</v>
      </c>
      <c r="I50" s="43">
        <v>29</v>
      </c>
      <c r="J50" s="43">
        <v>212</v>
      </c>
      <c r="K50" s="43">
        <v>93</v>
      </c>
      <c r="L50" s="43">
        <v>2</v>
      </c>
      <c r="M50" s="43">
        <v>0.08</v>
      </c>
      <c r="N50" s="43">
        <v>29</v>
      </c>
      <c r="O50" s="43">
        <v>2</v>
      </c>
    </row>
    <row r="51" spans="2:15" s="37" customFormat="1" ht="32.25" customHeight="1" thickBot="1">
      <c r="B51" s="29" t="s">
        <v>105</v>
      </c>
      <c r="C51" s="33" t="s">
        <v>48</v>
      </c>
      <c r="D51" s="26">
        <v>30</v>
      </c>
      <c r="E51" s="42">
        <v>1.84</v>
      </c>
      <c r="F51" s="43">
        <v>0.36</v>
      </c>
      <c r="G51" s="43">
        <v>10.26</v>
      </c>
      <c r="H51" s="43">
        <v>49.62</v>
      </c>
      <c r="I51" s="43">
        <v>10.5</v>
      </c>
      <c r="J51" s="43">
        <v>47.4</v>
      </c>
      <c r="K51" s="43">
        <v>1.41</v>
      </c>
      <c r="L51" s="43">
        <v>0.4</v>
      </c>
      <c r="M51" s="43">
        <v>6.0000000000000001E-3</v>
      </c>
      <c r="N51" s="43">
        <v>1.8</v>
      </c>
      <c r="O51" s="43">
        <v>0</v>
      </c>
    </row>
    <row r="52" spans="2:15" s="37" customFormat="1" ht="18" customHeight="1" thickBot="1">
      <c r="B52" s="35" t="s">
        <v>133</v>
      </c>
      <c r="C52" s="33" t="s">
        <v>61</v>
      </c>
      <c r="D52" s="28">
        <v>200</v>
      </c>
      <c r="E52" s="42">
        <v>0</v>
      </c>
      <c r="F52" s="43">
        <v>0</v>
      </c>
      <c r="G52" s="43">
        <v>9.9</v>
      </c>
      <c r="H52" s="43">
        <v>119</v>
      </c>
      <c r="I52" s="43">
        <v>0.2</v>
      </c>
      <c r="J52" s="43">
        <v>0</v>
      </c>
      <c r="K52" s="43">
        <v>0</v>
      </c>
      <c r="L52" s="43">
        <v>0.03</v>
      </c>
      <c r="M52" s="43">
        <v>0</v>
      </c>
      <c r="N52" s="43">
        <v>0</v>
      </c>
      <c r="O52" s="43">
        <v>0</v>
      </c>
    </row>
    <row r="53" spans="2:15" s="37" customFormat="1" ht="18" customHeight="1" thickBot="1">
      <c r="B53" s="35"/>
      <c r="C53" s="33" t="s">
        <v>17</v>
      </c>
      <c r="D53" s="28">
        <v>755</v>
      </c>
      <c r="E53" s="28">
        <f t="shared" ref="E53:O53" si="5">SUM(E48:E52)</f>
        <v>36.730000000000004</v>
      </c>
      <c r="F53" s="28">
        <f t="shared" si="5"/>
        <v>22.97</v>
      </c>
      <c r="G53" s="28">
        <f t="shared" si="5"/>
        <v>66.87</v>
      </c>
      <c r="H53" s="28">
        <f t="shared" si="5"/>
        <v>711.22</v>
      </c>
      <c r="I53" s="28">
        <f t="shared" si="5"/>
        <v>59.430000000000007</v>
      </c>
      <c r="J53" s="27">
        <f t="shared" si="5"/>
        <v>393.5</v>
      </c>
      <c r="K53" s="28">
        <f t="shared" si="5"/>
        <v>137.01</v>
      </c>
      <c r="L53" s="28">
        <f t="shared" si="5"/>
        <v>3.88</v>
      </c>
      <c r="M53" s="28">
        <f t="shared" si="5"/>
        <v>0.19600000000000001</v>
      </c>
      <c r="N53" s="28">
        <f t="shared" si="5"/>
        <v>284.40000000000003</v>
      </c>
      <c r="O53" s="28">
        <f t="shared" si="5"/>
        <v>26.509999999999998</v>
      </c>
    </row>
    <row r="54" spans="2:15" s="37" customFormat="1" ht="32.25" customHeight="1" thickBot="1">
      <c r="B54" s="57" t="s">
        <v>95</v>
      </c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9"/>
    </row>
    <row r="55" spans="2:15" s="37" customFormat="1" ht="32.25" customHeight="1" thickBot="1">
      <c r="B55" s="38" t="s">
        <v>112</v>
      </c>
      <c r="C55" s="30" t="s">
        <v>62</v>
      </c>
      <c r="D55" s="26" t="s">
        <v>79</v>
      </c>
      <c r="E55" s="42">
        <v>12.41</v>
      </c>
      <c r="F55" s="43">
        <v>13.83</v>
      </c>
      <c r="G55" s="43">
        <v>35.630000000000003</v>
      </c>
      <c r="H55" s="43">
        <v>319</v>
      </c>
      <c r="I55" s="43">
        <v>250.9</v>
      </c>
      <c r="J55" s="43">
        <v>270.10000000000002</v>
      </c>
      <c r="K55" s="43">
        <v>24.5</v>
      </c>
      <c r="L55" s="43">
        <v>1.24</v>
      </c>
      <c r="M55" s="43">
        <v>0.12</v>
      </c>
      <c r="N55" s="43">
        <v>7.0000000000000007E-2</v>
      </c>
      <c r="O55" s="43">
        <v>0.12</v>
      </c>
    </row>
    <row r="56" spans="2:15" s="37" customFormat="1" ht="16.5" customHeight="1" thickBot="1">
      <c r="B56" s="38" t="s">
        <v>113</v>
      </c>
      <c r="C56" s="30" t="s">
        <v>63</v>
      </c>
      <c r="D56" s="26">
        <v>10</v>
      </c>
      <c r="E56" s="42">
        <v>0</v>
      </c>
      <c r="F56" s="43">
        <v>8.1999999999999993</v>
      </c>
      <c r="G56" s="43">
        <v>0.1</v>
      </c>
      <c r="H56" s="43">
        <v>75</v>
      </c>
      <c r="I56" s="43">
        <v>1</v>
      </c>
      <c r="J56" s="43">
        <v>2</v>
      </c>
      <c r="K56" s="43">
        <v>0</v>
      </c>
      <c r="L56" s="43">
        <v>0</v>
      </c>
      <c r="M56" s="43">
        <v>0</v>
      </c>
      <c r="N56" s="43">
        <v>59</v>
      </c>
      <c r="O56" s="43">
        <v>0</v>
      </c>
    </row>
    <row r="57" spans="2:15" s="37" customFormat="1" ht="32.25" customHeight="1" thickBot="1">
      <c r="B57" s="38" t="s">
        <v>105</v>
      </c>
      <c r="C57" s="33" t="s">
        <v>29</v>
      </c>
      <c r="D57" s="26">
        <v>30</v>
      </c>
      <c r="E57" s="42">
        <v>2.2799999999999998</v>
      </c>
      <c r="F57" s="43">
        <v>0.27</v>
      </c>
      <c r="G57" s="43">
        <v>14.91</v>
      </c>
      <c r="H57" s="43">
        <v>71.19</v>
      </c>
      <c r="I57" s="43">
        <v>41.4</v>
      </c>
      <c r="J57" s="43">
        <v>45.9</v>
      </c>
      <c r="K57" s="43">
        <v>1.4</v>
      </c>
      <c r="L57" s="43">
        <v>0.11</v>
      </c>
      <c r="M57" s="43">
        <v>0.01</v>
      </c>
      <c r="N57" s="43">
        <v>0</v>
      </c>
      <c r="O57" s="43">
        <v>0.06</v>
      </c>
    </row>
    <row r="58" spans="2:15" s="37" customFormat="1" ht="16.5" customHeight="1" thickBot="1">
      <c r="B58" s="38" t="s">
        <v>104</v>
      </c>
      <c r="C58" s="33" t="s">
        <v>26</v>
      </c>
      <c r="D58" s="28" t="s">
        <v>64</v>
      </c>
      <c r="E58" s="42">
        <v>0.2</v>
      </c>
      <c r="F58" s="43">
        <v>0.05</v>
      </c>
      <c r="G58" s="43">
        <v>15.01</v>
      </c>
      <c r="H58" s="43">
        <v>57</v>
      </c>
      <c r="I58" s="43">
        <v>5.25</v>
      </c>
      <c r="J58" s="43">
        <v>8.24</v>
      </c>
      <c r="K58" s="43">
        <v>4.4000000000000004</v>
      </c>
      <c r="L58" s="43">
        <v>0.86</v>
      </c>
      <c r="M58" s="43">
        <v>0</v>
      </c>
      <c r="N58" s="43">
        <v>0</v>
      </c>
      <c r="O58" s="43">
        <v>0.1</v>
      </c>
    </row>
    <row r="59" spans="2:15" s="37" customFormat="1" ht="16.5" customHeight="1" thickBot="1">
      <c r="B59" s="38" t="s">
        <v>106</v>
      </c>
      <c r="C59" s="30" t="s">
        <v>18</v>
      </c>
      <c r="D59" s="26">
        <v>100</v>
      </c>
      <c r="E59" s="42">
        <v>0.4</v>
      </c>
      <c r="F59" s="43">
        <v>0.4</v>
      </c>
      <c r="G59" s="43">
        <v>9.8000000000000007</v>
      </c>
      <c r="H59" s="43">
        <v>44</v>
      </c>
      <c r="I59" s="43">
        <v>16</v>
      </c>
      <c r="J59" s="43">
        <v>11</v>
      </c>
      <c r="K59" s="43">
        <v>9</v>
      </c>
      <c r="L59" s="43">
        <v>2.2000000000000002</v>
      </c>
      <c r="M59" s="43">
        <v>0.03</v>
      </c>
      <c r="N59" s="43">
        <v>0.03</v>
      </c>
      <c r="O59" s="43">
        <v>16</v>
      </c>
    </row>
    <row r="60" spans="2:15" s="37" customFormat="1" ht="18" customHeight="1" thickBot="1">
      <c r="B60" s="29"/>
      <c r="C60" s="30" t="s">
        <v>17</v>
      </c>
      <c r="D60" s="26">
        <v>525</v>
      </c>
      <c r="E60" s="26">
        <f>SUM(E55:E59)</f>
        <v>15.29</v>
      </c>
      <c r="F60" s="26">
        <f t="shared" ref="F60:O60" si="6">SUM(F55:F59)</f>
        <v>22.75</v>
      </c>
      <c r="G60" s="26">
        <f t="shared" si="6"/>
        <v>75.45</v>
      </c>
      <c r="H60" s="26">
        <f t="shared" si="6"/>
        <v>566.19000000000005</v>
      </c>
      <c r="I60" s="26">
        <f t="shared" si="6"/>
        <v>314.55</v>
      </c>
      <c r="J60" s="26">
        <f t="shared" si="6"/>
        <v>337.24</v>
      </c>
      <c r="K60" s="26">
        <f t="shared" si="6"/>
        <v>39.299999999999997</v>
      </c>
      <c r="L60" s="26">
        <f t="shared" si="6"/>
        <v>4.41</v>
      </c>
      <c r="M60" s="26">
        <f t="shared" si="6"/>
        <v>0.16</v>
      </c>
      <c r="N60" s="26">
        <f t="shared" si="6"/>
        <v>59.1</v>
      </c>
      <c r="O60" s="26">
        <f t="shared" si="6"/>
        <v>16.28</v>
      </c>
    </row>
    <row r="61" spans="2:15" s="37" customFormat="1" ht="32.25" customHeight="1" thickBot="1">
      <c r="B61" s="57" t="s">
        <v>42</v>
      </c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9"/>
    </row>
    <row r="62" spans="2:15" s="37" customFormat="1" ht="32.25" customHeight="1" thickBot="1">
      <c r="B62" s="38" t="s">
        <v>134</v>
      </c>
      <c r="C62" s="30" t="s">
        <v>65</v>
      </c>
      <c r="D62" s="26">
        <v>30</v>
      </c>
      <c r="E62" s="42">
        <v>0.35</v>
      </c>
      <c r="F62" s="43">
        <v>0.1</v>
      </c>
      <c r="G62" s="43">
        <v>0.95</v>
      </c>
      <c r="H62" s="43">
        <v>6</v>
      </c>
      <c r="I62" s="43">
        <v>23</v>
      </c>
      <c r="J62" s="43">
        <v>42</v>
      </c>
      <c r="K62" s="43">
        <v>14</v>
      </c>
      <c r="L62" s="43">
        <v>0.25</v>
      </c>
      <c r="M62" s="43">
        <v>0.03</v>
      </c>
      <c r="N62" s="43">
        <v>10</v>
      </c>
      <c r="O62" s="43">
        <v>10</v>
      </c>
    </row>
    <row r="63" spans="2:15" s="37" customFormat="1" ht="48" customHeight="1" thickBot="1">
      <c r="B63" s="38" t="s">
        <v>135</v>
      </c>
      <c r="C63" s="30" t="s">
        <v>66</v>
      </c>
      <c r="D63" s="26" t="s">
        <v>67</v>
      </c>
      <c r="E63" s="42">
        <v>4.92</v>
      </c>
      <c r="F63" s="43">
        <v>9.25</v>
      </c>
      <c r="G63" s="43">
        <v>14.96</v>
      </c>
      <c r="H63" s="43">
        <v>183.03</v>
      </c>
      <c r="I63" s="43">
        <v>32.9</v>
      </c>
      <c r="J63" s="43">
        <v>139</v>
      </c>
      <c r="K63" s="43">
        <v>42.2</v>
      </c>
      <c r="L63" s="43">
        <v>1.1100000000000001</v>
      </c>
      <c r="M63" s="43">
        <v>0.12</v>
      </c>
      <c r="N63" s="43">
        <v>299.39999999999998</v>
      </c>
      <c r="O63" s="43">
        <v>10.050000000000001</v>
      </c>
    </row>
    <row r="64" spans="2:15" s="37" customFormat="1" ht="32.25" customHeight="1" thickBot="1">
      <c r="B64" s="38" t="s">
        <v>136</v>
      </c>
      <c r="C64" s="30" t="s">
        <v>27</v>
      </c>
      <c r="D64" s="26">
        <v>150</v>
      </c>
      <c r="E64" s="42">
        <v>8.75</v>
      </c>
      <c r="F64" s="43">
        <v>6.62</v>
      </c>
      <c r="G64" s="43">
        <v>43.07</v>
      </c>
      <c r="H64" s="43">
        <v>27</v>
      </c>
      <c r="I64" s="43">
        <v>17.239999999999998</v>
      </c>
      <c r="J64" s="43">
        <v>207.47</v>
      </c>
      <c r="K64" s="43">
        <v>138.75</v>
      </c>
      <c r="L64" s="43">
        <v>4.67</v>
      </c>
      <c r="M64" s="43">
        <v>0.28999999999999998</v>
      </c>
      <c r="N64" s="43">
        <v>0.03</v>
      </c>
      <c r="O64" s="43">
        <v>0</v>
      </c>
    </row>
    <row r="65" spans="2:15" s="37" customFormat="1" ht="18" customHeight="1" thickBot="1">
      <c r="B65" s="53" t="s">
        <v>137</v>
      </c>
      <c r="C65" s="30" t="s">
        <v>38</v>
      </c>
      <c r="D65" s="26" t="s">
        <v>39</v>
      </c>
      <c r="E65" s="42">
        <v>10.56</v>
      </c>
      <c r="F65" s="43">
        <v>14.5</v>
      </c>
      <c r="G65" s="43">
        <v>13.54</v>
      </c>
      <c r="H65" s="43">
        <v>228.55</v>
      </c>
      <c r="I65" s="43">
        <v>17.98</v>
      </c>
      <c r="J65" s="43">
        <v>117.16</v>
      </c>
      <c r="K65" s="43">
        <v>23.92</v>
      </c>
      <c r="L65" s="43">
        <v>1.03</v>
      </c>
      <c r="M65" s="43">
        <v>0.06</v>
      </c>
      <c r="N65" s="43">
        <v>0.06</v>
      </c>
      <c r="O65" s="43">
        <v>3.32</v>
      </c>
    </row>
    <row r="66" spans="2:15" s="37" customFormat="1" ht="32.25" customHeight="1" thickBot="1">
      <c r="B66" s="38" t="s">
        <v>105</v>
      </c>
      <c r="C66" s="33" t="s">
        <v>48</v>
      </c>
      <c r="D66" s="26">
        <v>30</v>
      </c>
      <c r="E66" s="42">
        <v>1.84</v>
      </c>
      <c r="F66" s="43">
        <v>0.36</v>
      </c>
      <c r="G66" s="43">
        <v>10.26</v>
      </c>
      <c r="H66" s="43">
        <v>49.62</v>
      </c>
      <c r="I66" s="43">
        <v>10.5</v>
      </c>
      <c r="J66" s="43">
        <v>47.4</v>
      </c>
      <c r="K66" s="43">
        <v>1.41</v>
      </c>
      <c r="L66" s="43">
        <v>0.4</v>
      </c>
      <c r="M66" s="43">
        <v>6.0000000000000001E-3</v>
      </c>
      <c r="N66" s="43">
        <v>1.8</v>
      </c>
      <c r="O66" s="43">
        <v>0</v>
      </c>
    </row>
    <row r="67" spans="2:15" s="37" customFormat="1" ht="18" customHeight="1" thickBot="1">
      <c r="B67" s="38" t="s">
        <v>126</v>
      </c>
      <c r="C67" s="30" t="s">
        <v>71</v>
      </c>
      <c r="D67" s="26">
        <v>200</v>
      </c>
      <c r="E67" s="42">
        <v>1.3</v>
      </c>
      <c r="F67" s="43">
        <v>0</v>
      </c>
      <c r="G67" s="43">
        <v>23.7</v>
      </c>
      <c r="H67" s="43">
        <v>96</v>
      </c>
      <c r="I67" s="43">
        <v>40.200000000000003</v>
      </c>
      <c r="J67" s="43">
        <v>36.5</v>
      </c>
      <c r="K67" s="43">
        <v>26.3</v>
      </c>
      <c r="L67" s="43">
        <v>0.8</v>
      </c>
      <c r="M67" s="43">
        <v>0.02</v>
      </c>
      <c r="N67" s="43">
        <v>0</v>
      </c>
      <c r="O67" s="43">
        <v>1</v>
      </c>
    </row>
    <row r="68" spans="2:15" s="37" customFormat="1" ht="18" customHeight="1" thickBot="1">
      <c r="B68" s="29"/>
      <c r="C68" s="30" t="s">
        <v>17</v>
      </c>
      <c r="D68" s="26">
        <v>815</v>
      </c>
      <c r="E68" s="26">
        <f>SUM(E63:E67)</f>
        <v>27.37</v>
      </c>
      <c r="F68" s="26">
        <f t="shared" ref="F68:O68" si="7">SUM(F63:F67)</f>
        <v>30.73</v>
      </c>
      <c r="G68" s="26">
        <f t="shared" si="7"/>
        <v>105.53</v>
      </c>
      <c r="H68" s="26">
        <f t="shared" si="7"/>
        <v>584.20000000000005</v>
      </c>
      <c r="I68" s="26">
        <f t="shared" si="7"/>
        <v>118.82000000000001</v>
      </c>
      <c r="J68" s="26">
        <f t="shared" si="7"/>
        <v>547.53</v>
      </c>
      <c r="K68" s="26">
        <f t="shared" si="7"/>
        <v>232.58</v>
      </c>
      <c r="L68" s="26">
        <f t="shared" si="7"/>
        <v>8.0100000000000016</v>
      </c>
      <c r="M68" s="26">
        <f t="shared" si="7"/>
        <v>0.496</v>
      </c>
      <c r="N68" s="26">
        <f t="shared" si="7"/>
        <v>301.28999999999996</v>
      </c>
      <c r="O68" s="26">
        <f t="shared" si="7"/>
        <v>14.370000000000001</v>
      </c>
    </row>
    <row r="69" spans="2:15" s="37" customFormat="1" ht="32.25" customHeight="1" thickBot="1">
      <c r="B69" s="57" t="s">
        <v>96</v>
      </c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9"/>
    </row>
    <row r="70" spans="2:15" s="37" customFormat="1" ht="48" customHeight="1" thickBot="1">
      <c r="B70" s="38" t="s">
        <v>114</v>
      </c>
      <c r="C70" s="30" t="s">
        <v>74</v>
      </c>
      <c r="D70" s="26" t="s">
        <v>152</v>
      </c>
      <c r="E70" s="42">
        <v>8.9</v>
      </c>
      <c r="F70" s="43">
        <v>12.1</v>
      </c>
      <c r="G70" s="43">
        <v>45.6</v>
      </c>
      <c r="H70" s="43">
        <v>327.7</v>
      </c>
      <c r="I70" s="43">
        <v>124.9</v>
      </c>
      <c r="J70" s="43">
        <v>209.5</v>
      </c>
      <c r="K70" s="43">
        <v>57.4</v>
      </c>
      <c r="L70" s="43">
        <v>1.2</v>
      </c>
      <c r="M70" s="43">
        <v>0.2</v>
      </c>
      <c r="N70" s="43">
        <v>61.9</v>
      </c>
      <c r="O70" s="43">
        <v>1.2</v>
      </c>
    </row>
    <row r="71" spans="2:15" s="37" customFormat="1" ht="32.25" customHeight="1" thickBot="1">
      <c r="B71" s="38" t="s">
        <v>115</v>
      </c>
      <c r="C71" s="30" t="s">
        <v>72</v>
      </c>
      <c r="D71" s="26">
        <v>50</v>
      </c>
      <c r="E71" s="42">
        <v>2.87</v>
      </c>
      <c r="F71" s="43">
        <v>11.03</v>
      </c>
      <c r="G71" s="43">
        <v>26.07</v>
      </c>
      <c r="H71" s="43">
        <v>213.75</v>
      </c>
      <c r="I71" s="43">
        <v>20.09</v>
      </c>
      <c r="J71" s="43">
        <v>6.31</v>
      </c>
      <c r="K71" s="43">
        <v>36.43</v>
      </c>
      <c r="L71" s="43">
        <v>0.53</v>
      </c>
      <c r="M71" s="43">
        <v>0.04</v>
      </c>
      <c r="N71" s="43">
        <v>0.1</v>
      </c>
      <c r="O71" s="43">
        <v>0.08</v>
      </c>
    </row>
    <row r="72" spans="2:15" s="37" customFormat="1" ht="32.25" customHeight="1" thickBot="1">
      <c r="B72" s="38" t="s">
        <v>105</v>
      </c>
      <c r="C72" s="33" t="s">
        <v>29</v>
      </c>
      <c r="D72" s="26">
        <v>30</v>
      </c>
      <c r="E72" s="42">
        <v>2.2799999999999998</v>
      </c>
      <c r="F72" s="43">
        <v>0.27</v>
      </c>
      <c r="G72" s="43">
        <v>14.91</v>
      </c>
      <c r="H72" s="43">
        <v>71.19</v>
      </c>
      <c r="I72" s="43">
        <v>41.4</v>
      </c>
      <c r="J72" s="43">
        <v>45.9</v>
      </c>
      <c r="K72" s="43">
        <v>1.4</v>
      </c>
      <c r="L72" s="43">
        <v>0.11</v>
      </c>
      <c r="M72" s="43">
        <v>0.01</v>
      </c>
      <c r="N72" s="43">
        <v>0</v>
      </c>
      <c r="O72" s="43">
        <v>0.06</v>
      </c>
    </row>
    <row r="73" spans="2:15" s="37" customFormat="1" ht="32.25" customHeight="1" thickBot="1">
      <c r="B73" s="38" t="s">
        <v>116</v>
      </c>
      <c r="C73" s="33" t="s">
        <v>57</v>
      </c>
      <c r="D73" s="26" t="s">
        <v>35</v>
      </c>
      <c r="E73" s="42">
        <v>0.14000000000000001</v>
      </c>
      <c r="F73" s="43">
        <v>0.03</v>
      </c>
      <c r="G73" s="43">
        <v>10.220000000000001</v>
      </c>
      <c r="H73" s="43">
        <v>42.88</v>
      </c>
      <c r="I73" s="43">
        <v>5.08</v>
      </c>
      <c r="J73" s="43">
        <v>4.84</v>
      </c>
      <c r="K73" s="43">
        <v>2.6</v>
      </c>
      <c r="L73" s="43">
        <v>0.4</v>
      </c>
      <c r="M73" s="43">
        <v>3.0000000000000001E-3</v>
      </c>
      <c r="N73" s="43">
        <v>0.34</v>
      </c>
      <c r="O73" s="43">
        <v>2.84</v>
      </c>
    </row>
    <row r="74" spans="2:15" s="37" customFormat="1" ht="16.5" customHeight="1" thickBot="1">
      <c r="B74" s="38" t="s">
        <v>106</v>
      </c>
      <c r="C74" s="30" t="s">
        <v>18</v>
      </c>
      <c r="D74" s="26">
        <v>100</v>
      </c>
      <c r="E74" s="42">
        <v>0.4</v>
      </c>
      <c r="F74" s="43">
        <v>0.4</v>
      </c>
      <c r="G74" s="43">
        <v>9.8000000000000007</v>
      </c>
      <c r="H74" s="43">
        <v>44</v>
      </c>
      <c r="I74" s="43">
        <v>16</v>
      </c>
      <c r="J74" s="43">
        <v>11</v>
      </c>
      <c r="K74" s="43">
        <v>9</v>
      </c>
      <c r="L74" s="43">
        <v>2.2000000000000002</v>
      </c>
      <c r="M74" s="43">
        <v>0.03</v>
      </c>
      <c r="N74" s="43">
        <v>0.03</v>
      </c>
      <c r="O74" s="43">
        <v>16</v>
      </c>
    </row>
    <row r="75" spans="2:15" s="37" customFormat="1" ht="18" customHeight="1" thickBot="1">
      <c r="B75" s="35"/>
      <c r="C75" s="33" t="s">
        <v>17</v>
      </c>
      <c r="D75" s="28">
        <v>587</v>
      </c>
      <c r="E75" s="28">
        <f>SUM(E70:E74)</f>
        <v>14.59</v>
      </c>
      <c r="F75" s="28">
        <f>SUM(F70:F74)</f>
        <v>23.83</v>
      </c>
      <c r="G75" s="28">
        <f>SUM(G70:G74)</f>
        <v>106.6</v>
      </c>
      <c r="H75" s="28">
        <f>SUM(H70:H74)</f>
        <v>699.5200000000001</v>
      </c>
      <c r="I75" s="28">
        <f>SUM(I70:I74)</f>
        <v>207.47000000000003</v>
      </c>
      <c r="J75" s="27">
        <f>SUM(J70:J72)</f>
        <v>261.70999999999998</v>
      </c>
      <c r="K75" s="28">
        <f>SUM(K70:K74)</f>
        <v>106.83</v>
      </c>
      <c r="L75" s="28">
        <f>SUM(L70:L72)</f>
        <v>1.84</v>
      </c>
      <c r="M75" s="28">
        <f>SUM(M70:M74)</f>
        <v>0.28300000000000003</v>
      </c>
      <c r="N75" s="28">
        <f>SUM(N70:N74)</f>
        <v>62.370000000000005</v>
      </c>
      <c r="O75" s="28">
        <f>SUM(O70:O74)</f>
        <v>20.18</v>
      </c>
    </row>
    <row r="76" spans="2:15" s="37" customFormat="1" ht="32.25" customHeight="1" thickBot="1">
      <c r="B76" s="57" t="s">
        <v>42</v>
      </c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9"/>
    </row>
    <row r="77" spans="2:15" s="37" customFormat="1" ht="48" customHeight="1" thickBot="1">
      <c r="B77" s="51" t="s">
        <v>138</v>
      </c>
      <c r="C77" s="33" t="s">
        <v>75</v>
      </c>
      <c r="D77" s="28">
        <v>60</v>
      </c>
      <c r="E77" s="42">
        <v>0.6</v>
      </c>
      <c r="F77" s="43">
        <v>3.7</v>
      </c>
      <c r="G77" s="43">
        <v>2.2000000000000002</v>
      </c>
      <c r="H77" s="43">
        <v>42.4</v>
      </c>
      <c r="I77" s="43">
        <v>11.4</v>
      </c>
      <c r="J77" s="43">
        <v>20.3</v>
      </c>
      <c r="K77" s="43">
        <v>9.6</v>
      </c>
      <c r="L77" s="43">
        <v>0.4</v>
      </c>
      <c r="M77" s="43">
        <v>0.02</v>
      </c>
      <c r="N77" s="43">
        <v>0</v>
      </c>
      <c r="O77" s="43">
        <v>4.95</v>
      </c>
    </row>
    <row r="78" spans="2:15" s="37" customFormat="1" ht="48" customHeight="1" thickBot="1">
      <c r="B78" s="51" t="s">
        <v>139</v>
      </c>
      <c r="C78" s="33" t="s">
        <v>76</v>
      </c>
      <c r="D78" s="28" t="s">
        <v>68</v>
      </c>
      <c r="E78" s="42">
        <v>11.3</v>
      </c>
      <c r="F78" s="43">
        <v>7.5</v>
      </c>
      <c r="G78" s="43">
        <v>20.399999999999999</v>
      </c>
      <c r="H78" s="43">
        <v>206.4</v>
      </c>
      <c r="I78" s="43">
        <v>36.5</v>
      </c>
      <c r="J78" s="43">
        <v>128.30000000000001</v>
      </c>
      <c r="K78" s="43">
        <v>35.6</v>
      </c>
      <c r="L78" s="43">
        <v>2.46</v>
      </c>
      <c r="M78" s="43">
        <v>0.31</v>
      </c>
      <c r="N78" s="43">
        <v>257.89999999999998</v>
      </c>
      <c r="O78" s="43">
        <v>6.99</v>
      </c>
    </row>
    <row r="79" spans="2:15" s="37" customFormat="1" ht="18" customHeight="1" thickBot="1">
      <c r="B79" s="54" t="s">
        <v>140</v>
      </c>
      <c r="C79" s="33" t="s">
        <v>77</v>
      </c>
      <c r="D79" s="28">
        <v>200</v>
      </c>
      <c r="E79" s="42">
        <v>17.100000000000001</v>
      </c>
      <c r="F79" s="43">
        <v>13.1</v>
      </c>
      <c r="G79" s="43">
        <v>14</v>
      </c>
      <c r="H79" s="43">
        <v>242.7</v>
      </c>
      <c r="I79" s="43">
        <v>66</v>
      </c>
      <c r="J79" s="43">
        <v>185</v>
      </c>
      <c r="K79" s="43">
        <v>36</v>
      </c>
      <c r="L79" s="43">
        <v>3</v>
      </c>
      <c r="M79" s="43">
        <v>0.09</v>
      </c>
      <c r="N79" s="43">
        <v>89</v>
      </c>
      <c r="O79" s="43">
        <v>24</v>
      </c>
    </row>
    <row r="80" spans="2:15" s="37" customFormat="1" ht="32.25" customHeight="1" thickBot="1">
      <c r="B80" s="38" t="s">
        <v>105</v>
      </c>
      <c r="C80" s="33" t="s">
        <v>48</v>
      </c>
      <c r="D80" s="26">
        <v>30</v>
      </c>
      <c r="E80" s="42">
        <v>1.84</v>
      </c>
      <c r="F80" s="43">
        <v>0.36</v>
      </c>
      <c r="G80" s="43">
        <v>10.26</v>
      </c>
      <c r="H80" s="43">
        <v>49.62</v>
      </c>
      <c r="I80" s="43">
        <v>10.5</v>
      </c>
      <c r="J80" s="43">
        <v>47.4</v>
      </c>
      <c r="K80" s="43">
        <v>1.41</v>
      </c>
      <c r="L80" s="43">
        <v>0.4</v>
      </c>
      <c r="M80" s="43">
        <v>6.0000000000000001E-3</v>
      </c>
      <c r="N80" s="43">
        <v>1.8</v>
      </c>
      <c r="O80" s="43">
        <v>0</v>
      </c>
    </row>
    <row r="81" spans="2:15" s="37" customFormat="1" ht="33" customHeight="1" thickBot="1">
      <c r="B81" s="51" t="s">
        <v>126</v>
      </c>
      <c r="C81" s="33" t="s">
        <v>28</v>
      </c>
      <c r="D81" s="28">
        <v>200</v>
      </c>
      <c r="E81" s="42">
        <v>0</v>
      </c>
      <c r="F81" s="43">
        <v>0</v>
      </c>
      <c r="G81" s="43">
        <v>10</v>
      </c>
      <c r="H81" s="43">
        <v>104</v>
      </c>
      <c r="I81" s="43">
        <v>0.2</v>
      </c>
      <c r="J81" s="43">
        <v>0</v>
      </c>
      <c r="K81" s="43">
        <v>0</v>
      </c>
      <c r="L81" s="43">
        <v>0.03</v>
      </c>
      <c r="M81" s="43">
        <v>0</v>
      </c>
      <c r="N81" s="43">
        <v>0</v>
      </c>
      <c r="O81" s="43">
        <v>0</v>
      </c>
    </row>
    <row r="82" spans="2:15" s="37" customFormat="1" ht="18" customHeight="1" thickBot="1">
      <c r="B82" s="35"/>
      <c r="C82" s="33" t="s">
        <v>17</v>
      </c>
      <c r="D82" s="28">
        <v>750</v>
      </c>
      <c r="E82" s="28">
        <f>SUM(E77:E81)</f>
        <v>30.84</v>
      </c>
      <c r="F82" s="28">
        <f>SUM(F77:F81)</f>
        <v>24.659999999999997</v>
      </c>
      <c r="G82" s="28">
        <f>SUM(G77:G81)</f>
        <v>56.859999999999992</v>
      </c>
      <c r="H82" s="28">
        <f>SUM(H77:H81)</f>
        <v>645.12</v>
      </c>
      <c r="I82" s="28">
        <f>SUM(I77:I81)</f>
        <v>124.60000000000001</v>
      </c>
      <c r="J82" s="27">
        <f>SUM(J77:J79)</f>
        <v>333.6</v>
      </c>
      <c r="K82" s="28">
        <f>SUM(K77:K81)</f>
        <v>82.61</v>
      </c>
      <c r="L82" s="28">
        <f>SUM(L77:L79)</f>
        <v>5.8599999999999994</v>
      </c>
      <c r="M82" s="28">
        <f>SUM(M77:M81)</f>
        <v>0.42600000000000005</v>
      </c>
      <c r="N82" s="28">
        <f>SUM(N77:N81)</f>
        <v>348.7</v>
      </c>
      <c r="O82" s="28">
        <f>SUM(O77:O81)</f>
        <v>35.94</v>
      </c>
    </row>
    <row r="83" spans="2:15" s="37" customFormat="1" ht="32.25" customHeight="1" thickBot="1">
      <c r="B83" s="57" t="s">
        <v>97</v>
      </c>
      <c r="C83" s="68"/>
      <c r="D83" s="68"/>
      <c r="E83" s="68"/>
      <c r="F83" s="68"/>
      <c r="G83" s="68"/>
      <c r="H83" s="68"/>
      <c r="I83" s="68"/>
      <c r="J83" s="68"/>
      <c r="K83" s="68"/>
      <c r="L83" s="68"/>
      <c r="M83" s="68"/>
      <c r="N83" s="68"/>
      <c r="O83" s="69"/>
    </row>
    <row r="84" spans="2:15" s="4" customFormat="1" ht="16.5" customHeight="1" thickBot="1">
      <c r="B84" s="38" t="s">
        <v>117</v>
      </c>
      <c r="C84" s="30" t="s">
        <v>78</v>
      </c>
      <c r="D84" s="26" t="s">
        <v>154</v>
      </c>
      <c r="E84" s="42">
        <v>8.1</v>
      </c>
      <c r="F84" s="43">
        <v>7.7</v>
      </c>
      <c r="G84" s="43">
        <v>63.1</v>
      </c>
      <c r="H84" s="43">
        <v>353</v>
      </c>
      <c r="I84" s="43">
        <v>85.8</v>
      </c>
      <c r="J84" s="43">
        <v>0</v>
      </c>
      <c r="K84" s="43">
        <v>20.3</v>
      </c>
      <c r="L84" s="45">
        <v>1.2</v>
      </c>
      <c r="M84" s="45">
        <v>0</v>
      </c>
      <c r="N84" s="45">
        <v>0</v>
      </c>
      <c r="O84" s="45">
        <v>0</v>
      </c>
    </row>
    <row r="85" spans="2:15" s="4" customFormat="1" ht="32.25" customHeight="1" thickBot="1">
      <c r="B85" s="38" t="s">
        <v>108</v>
      </c>
      <c r="C85" s="30" t="s">
        <v>73</v>
      </c>
      <c r="D85" s="26">
        <v>200</v>
      </c>
      <c r="E85" s="42">
        <v>3.14</v>
      </c>
      <c r="F85" s="43">
        <v>3.39</v>
      </c>
      <c r="G85" s="43">
        <v>17.53</v>
      </c>
      <c r="H85" s="43">
        <v>100.6</v>
      </c>
      <c r="I85" s="43">
        <v>120.3</v>
      </c>
      <c r="J85" s="43">
        <v>91.49</v>
      </c>
      <c r="K85" s="43">
        <v>14.4</v>
      </c>
      <c r="L85" s="43">
        <v>0.13</v>
      </c>
      <c r="M85" s="43">
        <v>0.04</v>
      </c>
      <c r="N85" s="43">
        <v>26</v>
      </c>
      <c r="O85" s="43">
        <v>1.3</v>
      </c>
    </row>
    <row r="86" spans="2:15" s="5" customFormat="1" ht="16.5" customHeight="1" thickBot="1">
      <c r="B86" s="51" t="s">
        <v>106</v>
      </c>
      <c r="C86" s="30" t="s">
        <v>16</v>
      </c>
      <c r="D86" s="26">
        <v>100</v>
      </c>
      <c r="E86" s="42">
        <v>0.4</v>
      </c>
      <c r="F86" s="43">
        <v>0.4</v>
      </c>
      <c r="G86" s="43">
        <v>9.8000000000000007</v>
      </c>
      <c r="H86" s="43">
        <v>44</v>
      </c>
      <c r="I86" s="43">
        <v>16</v>
      </c>
      <c r="J86" s="43">
        <v>11</v>
      </c>
      <c r="K86" s="43">
        <v>9</v>
      </c>
      <c r="L86" s="43">
        <v>2.2000000000000002</v>
      </c>
      <c r="M86" s="43">
        <v>0.03</v>
      </c>
      <c r="N86" s="43">
        <v>0.03</v>
      </c>
      <c r="O86" s="43">
        <v>16</v>
      </c>
    </row>
    <row r="87" spans="2:15" s="4" customFormat="1" ht="18" customHeight="1" thickBot="1">
      <c r="B87" s="38"/>
      <c r="C87" s="30" t="s">
        <v>17</v>
      </c>
      <c r="D87" s="26">
        <v>420</v>
      </c>
      <c r="E87" s="26">
        <f t="shared" ref="E87:O87" si="8">SUM(E84:E86)</f>
        <v>11.64</v>
      </c>
      <c r="F87" s="26">
        <f t="shared" si="8"/>
        <v>11.49</v>
      </c>
      <c r="G87" s="26">
        <f t="shared" si="8"/>
        <v>90.429999999999993</v>
      </c>
      <c r="H87" s="26">
        <f t="shared" si="8"/>
        <v>497.6</v>
      </c>
      <c r="I87" s="26">
        <f t="shared" si="8"/>
        <v>222.1</v>
      </c>
      <c r="J87" s="27">
        <f t="shared" si="8"/>
        <v>102.49</v>
      </c>
      <c r="K87" s="28">
        <f t="shared" si="8"/>
        <v>43.7</v>
      </c>
      <c r="L87" s="28">
        <f t="shared" si="8"/>
        <v>3.5300000000000002</v>
      </c>
      <c r="M87" s="28">
        <f t="shared" si="8"/>
        <v>7.0000000000000007E-2</v>
      </c>
      <c r="N87" s="28">
        <f t="shared" si="8"/>
        <v>26.03</v>
      </c>
      <c r="O87" s="26">
        <f t="shared" si="8"/>
        <v>17.3</v>
      </c>
    </row>
    <row r="88" spans="2:15" s="4" customFormat="1" ht="32.25" customHeight="1" thickBot="1">
      <c r="B88" s="57" t="s">
        <v>42</v>
      </c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9"/>
    </row>
    <row r="89" spans="2:15" s="4" customFormat="1" ht="32.25" customHeight="1" thickBot="1">
      <c r="B89" s="38" t="s">
        <v>134</v>
      </c>
      <c r="C89" s="30" t="s">
        <v>80</v>
      </c>
      <c r="D89" s="26">
        <v>30</v>
      </c>
      <c r="E89" s="42">
        <v>0.35</v>
      </c>
      <c r="F89" s="43">
        <v>0.1</v>
      </c>
      <c r="G89" s="43">
        <v>0.95</v>
      </c>
      <c r="H89" s="43">
        <v>6</v>
      </c>
      <c r="I89" s="43">
        <v>23</v>
      </c>
      <c r="J89" s="43">
        <v>42</v>
      </c>
      <c r="K89" s="43">
        <v>14</v>
      </c>
      <c r="L89" s="43">
        <v>0.25</v>
      </c>
      <c r="M89" s="43">
        <v>0.03</v>
      </c>
      <c r="N89" s="43">
        <v>10</v>
      </c>
      <c r="O89" s="43">
        <v>10</v>
      </c>
    </row>
    <row r="90" spans="2:15" s="4" customFormat="1" ht="48" customHeight="1" thickBot="1">
      <c r="B90" s="51" t="s">
        <v>131</v>
      </c>
      <c r="C90" s="33" t="s">
        <v>59</v>
      </c>
      <c r="D90" s="28" t="s">
        <v>67</v>
      </c>
      <c r="E90" s="42">
        <v>6.85</v>
      </c>
      <c r="F90" s="43">
        <v>8.64</v>
      </c>
      <c r="G90" s="43">
        <v>7.53</v>
      </c>
      <c r="H90" s="43">
        <v>147.80000000000001</v>
      </c>
      <c r="I90" s="43">
        <v>5.03</v>
      </c>
      <c r="J90" s="43">
        <v>109.8</v>
      </c>
      <c r="K90" s="43">
        <v>31.5</v>
      </c>
      <c r="L90" s="43">
        <v>0.99</v>
      </c>
      <c r="M90" s="43">
        <v>0.09</v>
      </c>
      <c r="N90" s="43">
        <v>253.6</v>
      </c>
      <c r="O90" s="43">
        <v>18.899999999999999</v>
      </c>
    </row>
    <row r="91" spans="2:15" s="4" customFormat="1" ht="32.25" customHeight="1" thickBot="1">
      <c r="B91" s="38" t="s">
        <v>124</v>
      </c>
      <c r="C91" s="30" t="s">
        <v>46</v>
      </c>
      <c r="D91" s="26">
        <v>150</v>
      </c>
      <c r="E91" s="42">
        <v>5.47</v>
      </c>
      <c r="F91" s="43">
        <v>4.9800000000000004</v>
      </c>
      <c r="G91" s="43">
        <v>34.880000000000003</v>
      </c>
      <c r="H91" s="43">
        <v>211.5</v>
      </c>
      <c r="I91" s="43">
        <v>40.950000000000003</v>
      </c>
      <c r="J91" s="43">
        <v>60.06</v>
      </c>
      <c r="K91" s="43">
        <v>24.59</v>
      </c>
      <c r="L91" s="43">
        <v>0.99</v>
      </c>
      <c r="M91" s="43">
        <v>0.12</v>
      </c>
      <c r="N91" s="43">
        <v>0.03</v>
      </c>
      <c r="O91" s="43">
        <v>0</v>
      </c>
    </row>
    <row r="92" spans="2:15" s="4" customFormat="1" ht="18" customHeight="1" thickBot="1">
      <c r="B92" s="53" t="s">
        <v>137</v>
      </c>
      <c r="C92" s="30" t="s">
        <v>38</v>
      </c>
      <c r="D92" s="26" t="s">
        <v>39</v>
      </c>
      <c r="E92" s="42">
        <v>10.56</v>
      </c>
      <c r="F92" s="43">
        <v>14.5</v>
      </c>
      <c r="G92" s="43">
        <v>13.54</v>
      </c>
      <c r="H92" s="43">
        <v>228.55</v>
      </c>
      <c r="I92" s="43">
        <v>17.98</v>
      </c>
      <c r="J92" s="43">
        <v>117.16</v>
      </c>
      <c r="K92" s="43">
        <v>23.92</v>
      </c>
      <c r="L92" s="43">
        <v>1.03</v>
      </c>
      <c r="M92" s="43">
        <v>0.06</v>
      </c>
      <c r="N92" s="43">
        <v>0.06</v>
      </c>
      <c r="O92" s="43">
        <v>3.32</v>
      </c>
    </row>
    <row r="93" spans="2:15" s="4" customFormat="1" ht="32.25" customHeight="1" thickBot="1">
      <c r="B93" s="38" t="s">
        <v>105</v>
      </c>
      <c r="C93" s="33" t="s">
        <v>48</v>
      </c>
      <c r="D93" s="26">
        <v>30</v>
      </c>
      <c r="E93" s="42">
        <v>1.84</v>
      </c>
      <c r="F93" s="43">
        <v>0.36</v>
      </c>
      <c r="G93" s="43">
        <v>10.26</v>
      </c>
      <c r="H93" s="43">
        <v>49.62</v>
      </c>
      <c r="I93" s="43">
        <v>10.5</v>
      </c>
      <c r="J93" s="43">
        <v>47.4</v>
      </c>
      <c r="K93" s="43">
        <v>1.41</v>
      </c>
      <c r="L93" s="43">
        <v>0.4</v>
      </c>
      <c r="M93" s="43">
        <v>6.0000000000000001E-3</v>
      </c>
      <c r="N93" s="43">
        <v>1.8</v>
      </c>
      <c r="O93" s="43">
        <v>0</v>
      </c>
    </row>
    <row r="94" spans="2:15" s="4" customFormat="1" ht="18" customHeight="1" thickBot="1">
      <c r="B94" s="38" t="s">
        <v>127</v>
      </c>
      <c r="C94" s="30" t="s">
        <v>54</v>
      </c>
      <c r="D94" s="26">
        <v>200</v>
      </c>
      <c r="E94" s="42">
        <v>0.4</v>
      </c>
      <c r="F94" s="43">
        <v>0</v>
      </c>
      <c r="G94" s="43">
        <v>25.2</v>
      </c>
      <c r="H94" s="43">
        <v>98</v>
      </c>
      <c r="I94" s="43">
        <v>18.600000000000001</v>
      </c>
      <c r="J94" s="43">
        <v>29.7</v>
      </c>
      <c r="K94" s="43">
        <v>9.6999999999999993</v>
      </c>
      <c r="L94" s="43">
        <v>0.7</v>
      </c>
      <c r="M94" s="43">
        <v>0.03</v>
      </c>
      <c r="N94" s="43">
        <v>0</v>
      </c>
      <c r="O94" s="43">
        <v>0</v>
      </c>
    </row>
    <row r="95" spans="2:15" s="4" customFormat="1" ht="18" customHeight="1" thickBot="1">
      <c r="B95" s="38"/>
      <c r="C95" s="30" t="s">
        <v>17</v>
      </c>
      <c r="D95" s="26">
        <v>815</v>
      </c>
      <c r="E95" s="26">
        <f t="shared" ref="E95:O95" si="9">SUM(E92:E94)</f>
        <v>12.8</v>
      </c>
      <c r="F95" s="26">
        <f t="shared" si="9"/>
        <v>14.86</v>
      </c>
      <c r="G95" s="26">
        <f t="shared" si="9"/>
        <v>49</v>
      </c>
      <c r="H95" s="26">
        <f t="shared" si="9"/>
        <v>376.17</v>
      </c>
      <c r="I95" s="26">
        <f t="shared" si="9"/>
        <v>47.08</v>
      </c>
      <c r="J95" s="27">
        <f t="shared" si="9"/>
        <v>194.26</v>
      </c>
      <c r="K95" s="28">
        <f t="shared" si="9"/>
        <v>35.03</v>
      </c>
      <c r="L95" s="28">
        <f t="shared" si="9"/>
        <v>2.13</v>
      </c>
      <c r="M95" s="28">
        <f t="shared" si="9"/>
        <v>9.6000000000000002E-2</v>
      </c>
      <c r="N95" s="28">
        <f t="shared" si="9"/>
        <v>1.86</v>
      </c>
      <c r="O95" s="26">
        <f t="shared" si="9"/>
        <v>3.32</v>
      </c>
    </row>
    <row r="96" spans="2:15" s="4" customFormat="1" ht="32.25" customHeight="1" thickBot="1">
      <c r="B96" s="57" t="s">
        <v>98</v>
      </c>
      <c r="C96" s="58"/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9"/>
    </row>
    <row r="97" spans="2:15" s="4" customFormat="1" ht="32.25" customHeight="1" thickBot="1">
      <c r="B97" s="51" t="s">
        <v>118</v>
      </c>
      <c r="C97" s="33" t="s">
        <v>81</v>
      </c>
      <c r="D97" s="28" t="s">
        <v>152</v>
      </c>
      <c r="E97" s="42">
        <v>5.5</v>
      </c>
      <c r="F97" s="43">
        <v>8.1</v>
      </c>
      <c r="G97" s="43">
        <v>30.1</v>
      </c>
      <c r="H97" s="43">
        <v>234</v>
      </c>
      <c r="I97" s="43">
        <v>115.8</v>
      </c>
      <c r="J97" s="43">
        <v>154.30000000000001</v>
      </c>
      <c r="K97" s="43">
        <v>37.4</v>
      </c>
      <c r="L97" s="43">
        <v>0.7</v>
      </c>
      <c r="M97" s="43">
        <v>0.13</v>
      </c>
      <c r="N97" s="43">
        <v>44.6</v>
      </c>
      <c r="O97" s="43">
        <v>0.9</v>
      </c>
    </row>
    <row r="98" spans="2:15" s="4" customFormat="1" ht="16.5" customHeight="1" thickBot="1">
      <c r="B98" s="38" t="s">
        <v>104</v>
      </c>
      <c r="C98" s="31" t="s">
        <v>26</v>
      </c>
      <c r="D98" s="32">
        <v>200</v>
      </c>
      <c r="E98" s="42">
        <v>0.2</v>
      </c>
      <c r="F98" s="43">
        <v>0.05</v>
      </c>
      <c r="G98" s="43">
        <v>15.01</v>
      </c>
      <c r="H98" s="43">
        <v>57</v>
      </c>
      <c r="I98" s="43">
        <v>5.25</v>
      </c>
      <c r="J98" s="43">
        <v>8.24</v>
      </c>
      <c r="K98" s="43">
        <v>4.4000000000000004</v>
      </c>
      <c r="L98" s="43">
        <v>0.86</v>
      </c>
      <c r="M98" s="43">
        <v>0</v>
      </c>
      <c r="N98" s="43">
        <v>0</v>
      </c>
      <c r="O98" s="43">
        <v>0.1</v>
      </c>
    </row>
    <row r="99" spans="2:15" s="4" customFormat="1" ht="32.25" customHeight="1" thickBot="1">
      <c r="B99" s="38" t="s">
        <v>105</v>
      </c>
      <c r="C99" s="33" t="s">
        <v>29</v>
      </c>
      <c r="D99" s="26">
        <v>30</v>
      </c>
      <c r="E99" s="42">
        <v>2.2799999999999998</v>
      </c>
      <c r="F99" s="43">
        <v>0.27</v>
      </c>
      <c r="G99" s="43">
        <v>14.91</v>
      </c>
      <c r="H99" s="43">
        <v>71.19</v>
      </c>
      <c r="I99" s="43">
        <v>41.4</v>
      </c>
      <c r="J99" s="43">
        <v>45.9</v>
      </c>
      <c r="K99" s="43">
        <v>1.4</v>
      </c>
      <c r="L99" s="43">
        <v>0.11</v>
      </c>
      <c r="M99" s="43">
        <v>0.01</v>
      </c>
      <c r="N99" s="43">
        <v>0</v>
      </c>
      <c r="O99" s="43">
        <v>0.06</v>
      </c>
    </row>
    <row r="100" spans="2:15" s="4" customFormat="1" ht="16.5" customHeight="1" thickBot="1">
      <c r="B100" s="38" t="s">
        <v>102</v>
      </c>
      <c r="C100" s="30" t="s">
        <v>40</v>
      </c>
      <c r="D100" s="39">
        <v>20</v>
      </c>
      <c r="E100" s="42">
        <v>4.5999999999999996</v>
      </c>
      <c r="F100" s="43">
        <v>5.9</v>
      </c>
      <c r="G100" s="43">
        <v>0</v>
      </c>
      <c r="H100" s="43">
        <v>72.8</v>
      </c>
      <c r="I100" s="43">
        <v>176</v>
      </c>
      <c r="J100" s="43">
        <v>100</v>
      </c>
      <c r="K100" s="43">
        <v>7</v>
      </c>
      <c r="L100" s="43">
        <v>0.2</v>
      </c>
      <c r="M100" s="43">
        <v>0.01</v>
      </c>
      <c r="N100" s="43">
        <v>0.05</v>
      </c>
      <c r="O100" s="43">
        <v>0.2</v>
      </c>
    </row>
    <row r="101" spans="2:15" s="4" customFormat="1" ht="16.5" customHeight="1" thickBot="1">
      <c r="B101" s="38" t="s">
        <v>106</v>
      </c>
      <c r="C101" s="30" t="s">
        <v>18</v>
      </c>
      <c r="D101" s="26">
        <v>100</v>
      </c>
      <c r="E101" s="42">
        <v>0.4</v>
      </c>
      <c r="F101" s="43">
        <v>0.4</v>
      </c>
      <c r="G101" s="43">
        <v>9.8000000000000007</v>
      </c>
      <c r="H101" s="43">
        <v>44</v>
      </c>
      <c r="I101" s="43">
        <v>16</v>
      </c>
      <c r="J101" s="43">
        <v>11</v>
      </c>
      <c r="K101" s="43">
        <v>9</v>
      </c>
      <c r="L101" s="43">
        <v>2.2000000000000002</v>
      </c>
      <c r="M101" s="43">
        <v>0.03</v>
      </c>
      <c r="N101" s="43">
        <v>0.03</v>
      </c>
      <c r="O101" s="43">
        <v>16</v>
      </c>
    </row>
    <row r="102" spans="2:15" s="4" customFormat="1" ht="18" customHeight="1" thickBot="1">
      <c r="B102" s="29"/>
      <c r="C102" s="30" t="s">
        <v>17</v>
      </c>
      <c r="D102" s="26">
        <v>535</v>
      </c>
      <c r="E102" s="26">
        <f t="shared" ref="E102:O102" si="10">SUM(E97:E101)</f>
        <v>12.98</v>
      </c>
      <c r="F102" s="26">
        <f t="shared" si="10"/>
        <v>14.72</v>
      </c>
      <c r="G102" s="26">
        <f t="shared" si="10"/>
        <v>69.819999999999993</v>
      </c>
      <c r="H102" s="26">
        <f t="shared" si="10"/>
        <v>478.99</v>
      </c>
      <c r="I102" s="26">
        <f t="shared" si="10"/>
        <v>354.45</v>
      </c>
      <c r="J102" s="27">
        <f t="shared" si="10"/>
        <v>319.44000000000005</v>
      </c>
      <c r="K102" s="28">
        <f t="shared" si="10"/>
        <v>59.199999999999996</v>
      </c>
      <c r="L102" s="28">
        <f t="shared" si="10"/>
        <v>4.07</v>
      </c>
      <c r="M102" s="28">
        <f t="shared" si="10"/>
        <v>0.18000000000000002</v>
      </c>
      <c r="N102" s="28">
        <f t="shared" si="10"/>
        <v>44.68</v>
      </c>
      <c r="O102" s="26">
        <f t="shared" si="10"/>
        <v>17.260000000000002</v>
      </c>
    </row>
    <row r="103" spans="2:15" s="4" customFormat="1" ht="32.25" customHeight="1" thickBot="1">
      <c r="B103" s="57" t="s">
        <v>42</v>
      </c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9"/>
    </row>
    <row r="104" spans="2:15" s="4" customFormat="1" ht="18" customHeight="1" thickBot="1">
      <c r="B104" s="38" t="s">
        <v>134</v>
      </c>
      <c r="C104" s="30" t="s">
        <v>65</v>
      </c>
      <c r="D104" s="26">
        <v>30</v>
      </c>
      <c r="E104" s="42">
        <v>0.35</v>
      </c>
      <c r="F104" s="43">
        <v>0.1</v>
      </c>
      <c r="G104" s="43">
        <v>0.95</v>
      </c>
      <c r="H104" s="43">
        <v>6</v>
      </c>
      <c r="I104" s="43">
        <v>23</v>
      </c>
      <c r="J104" s="43">
        <v>42</v>
      </c>
      <c r="K104" s="43">
        <v>14</v>
      </c>
      <c r="L104" s="43">
        <v>0.25</v>
      </c>
      <c r="M104" s="43">
        <v>0.03</v>
      </c>
      <c r="N104" s="43">
        <v>10</v>
      </c>
      <c r="O104" s="43">
        <v>10</v>
      </c>
    </row>
    <row r="105" spans="2:15" s="4" customFormat="1" ht="48" customHeight="1" thickBot="1">
      <c r="B105" s="38" t="s">
        <v>141</v>
      </c>
      <c r="C105" s="30" t="s">
        <v>82</v>
      </c>
      <c r="D105" s="26" t="s">
        <v>67</v>
      </c>
      <c r="E105" s="42">
        <v>2.16</v>
      </c>
      <c r="F105" s="43">
        <v>9.07</v>
      </c>
      <c r="G105" s="43">
        <v>13.12</v>
      </c>
      <c r="H105" s="43">
        <v>124.5</v>
      </c>
      <c r="I105" s="43">
        <v>44.86</v>
      </c>
      <c r="J105" s="43">
        <v>117.2</v>
      </c>
      <c r="K105" s="43">
        <v>40.4</v>
      </c>
      <c r="L105" s="43">
        <v>1.6</v>
      </c>
      <c r="M105" s="43">
        <v>0.08</v>
      </c>
      <c r="N105" s="43">
        <v>178.01</v>
      </c>
      <c r="O105" s="43">
        <v>12.8</v>
      </c>
    </row>
    <row r="106" spans="2:15" s="4" customFormat="1" ht="48" customHeight="1" thickBot="1">
      <c r="B106" s="38" t="s">
        <v>142</v>
      </c>
      <c r="C106" s="30" t="s">
        <v>84</v>
      </c>
      <c r="D106" s="26" t="s">
        <v>83</v>
      </c>
      <c r="E106" s="42">
        <v>29.9</v>
      </c>
      <c r="F106" s="43">
        <v>25.2</v>
      </c>
      <c r="G106" s="43">
        <v>39.4</v>
      </c>
      <c r="H106" s="43">
        <v>504.2</v>
      </c>
      <c r="I106" s="43">
        <v>44</v>
      </c>
      <c r="J106" s="43">
        <v>360</v>
      </c>
      <c r="K106" s="43">
        <v>70</v>
      </c>
      <c r="L106" s="43">
        <v>5</v>
      </c>
      <c r="M106" s="43">
        <v>0.27</v>
      </c>
      <c r="N106" s="43">
        <v>45</v>
      </c>
      <c r="O106" s="43">
        <v>17</v>
      </c>
    </row>
    <row r="107" spans="2:15" s="4" customFormat="1" ht="32.25" customHeight="1" thickBot="1">
      <c r="B107" s="38" t="s">
        <v>105</v>
      </c>
      <c r="C107" s="33" t="s">
        <v>48</v>
      </c>
      <c r="D107" s="26">
        <v>30</v>
      </c>
      <c r="E107" s="42">
        <v>1.84</v>
      </c>
      <c r="F107" s="43">
        <v>0.36</v>
      </c>
      <c r="G107" s="43">
        <v>10.26</v>
      </c>
      <c r="H107" s="43">
        <v>49.62</v>
      </c>
      <c r="I107" s="43">
        <v>10.5</v>
      </c>
      <c r="J107" s="43">
        <v>47.4</v>
      </c>
      <c r="K107" s="43">
        <v>1.41</v>
      </c>
      <c r="L107" s="43">
        <v>0.4</v>
      </c>
      <c r="M107" s="43">
        <v>6.0000000000000001E-3</v>
      </c>
      <c r="N107" s="43">
        <v>1.8</v>
      </c>
      <c r="O107" s="43">
        <v>0</v>
      </c>
    </row>
    <row r="108" spans="2:15" s="4" customFormat="1" ht="18" customHeight="1" thickBot="1">
      <c r="B108" s="51" t="s">
        <v>133</v>
      </c>
      <c r="C108" s="33" t="s">
        <v>61</v>
      </c>
      <c r="D108" s="28">
        <v>200</v>
      </c>
      <c r="E108" s="42">
        <v>0</v>
      </c>
      <c r="F108" s="43">
        <v>0</v>
      </c>
      <c r="G108" s="43">
        <v>9.9</v>
      </c>
      <c r="H108" s="43">
        <v>119</v>
      </c>
      <c r="I108" s="43">
        <v>0.2</v>
      </c>
      <c r="J108" s="43">
        <v>0</v>
      </c>
      <c r="K108" s="43">
        <v>0</v>
      </c>
      <c r="L108" s="43">
        <v>0.03</v>
      </c>
      <c r="M108" s="43">
        <v>0</v>
      </c>
      <c r="N108" s="43">
        <v>0</v>
      </c>
      <c r="O108" s="43">
        <v>0</v>
      </c>
    </row>
    <row r="109" spans="2:15" s="4" customFormat="1" ht="18" customHeight="1" thickBot="1">
      <c r="B109" s="38"/>
      <c r="C109" s="30" t="s">
        <v>17</v>
      </c>
      <c r="D109" s="26">
        <v>810</v>
      </c>
      <c r="E109" s="26">
        <f t="shared" ref="E109:O109" si="11">SUM(E104:E108)</f>
        <v>34.25</v>
      </c>
      <c r="F109" s="26">
        <f t="shared" si="11"/>
        <v>34.729999999999997</v>
      </c>
      <c r="G109" s="26">
        <f t="shared" si="11"/>
        <v>73.63</v>
      </c>
      <c r="H109" s="26">
        <f t="shared" si="11"/>
        <v>803.32</v>
      </c>
      <c r="I109" s="26">
        <f t="shared" si="11"/>
        <v>122.56</v>
      </c>
      <c r="J109" s="27">
        <f t="shared" si="11"/>
        <v>566.6</v>
      </c>
      <c r="K109" s="28">
        <f t="shared" si="11"/>
        <v>125.81</v>
      </c>
      <c r="L109" s="28">
        <f t="shared" si="11"/>
        <v>7.28</v>
      </c>
      <c r="M109" s="28">
        <f t="shared" si="11"/>
        <v>0.38600000000000001</v>
      </c>
      <c r="N109" s="28">
        <f t="shared" si="11"/>
        <v>234.81</v>
      </c>
      <c r="O109" s="26">
        <f t="shared" si="11"/>
        <v>39.799999999999997</v>
      </c>
    </row>
    <row r="110" spans="2:15" s="4" customFormat="1" ht="32.25" customHeight="1" thickBot="1">
      <c r="B110" s="57" t="s">
        <v>99</v>
      </c>
      <c r="C110" s="58"/>
      <c r="D110" s="58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9"/>
    </row>
    <row r="111" spans="2:15" s="4" customFormat="1" ht="48" customHeight="1" thickBot="1">
      <c r="B111" s="38" t="s">
        <v>119</v>
      </c>
      <c r="C111" s="30" t="s">
        <v>85</v>
      </c>
      <c r="D111" s="26" t="s">
        <v>36</v>
      </c>
      <c r="E111" s="42">
        <v>19.3</v>
      </c>
      <c r="F111" s="43">
        <v>14.8</v>
      </c>
      <c r="G111" s="43">
        <v>32.200000000000003</v>
      </c>
      <c r="H111" s="43">
        <v>339</v>
      </c>
      <c r="I111" s="43">
        <v>254.2</v>
      </c>
      <c r="J111" s="43">
        <v>288.5</v>
      </c>
      <c r="K111" s="43">
        <v>35.1</v>
      </c>
      <c r="L111" s="43">
        <v>0.7</v>
      </c>
      <c r="M111" s="43">
        <v>7.0000000000000007E-2</v>
      </c>
      <c r="N111" s="43">
        <v>0.09</v>
      </c>
      <c r="O111" s="43">
        <v>0.8</v>
      </c>
    </row>
    <row r="112" spans="2:15" s="4" customFormat="1" ht="16.5" customHeight="1" thickBot="1">
      <c r="B112" s="38" t="s">
        <v>120</v>
      </c>
      <c r="C112" s="31" t="s">
        <v>19</v>
      </c>
      <c r="D112" s="32">
        <v>200</v>
      </c>
      <c r="E112" s="42">
        <v>3.19</v>
      </c>
      <c r="F112" s="43">
        <v>3.38</v>
      </c>
      <c r="G112" s="43">
        <v>14.8</v>
      </c>
      <c r="H112" s="43">
        <v>103.4</v>
      </c>
      <c r="I112" s="43">
        <v>121.8</v>
      </c>
      <c r="J112" s="43">
        <v>97.9</v>
      </c>
      <c r="K112" s="43">
        <v>19.100000000000001</v>
      </c>
      <c r="L112" s="43">
        <v>0.39</v>
      </c>
      <c r="M112" s="43">
        <v>0.04</v>
      </c>
      <c r="N112" s="43">
        <v>22.03</v>
      </c>
      <c r="O112" s="43">
        <v>1.3</v>
      </c>
    </row>
    <row r="113" spans="2:15" s="4" customFormat="1" ht="16.5" customHeight="1" thickBot="1">
      <c r="B113" s="38" t="s">
        <v>106</v>
      </c>
      <c r="C113" s="30" t="s">
        <v>16</v>
      </c>
      <c r="D113" s="26">
        <v>100</v>
      </c>
      <c r="E113" s="45">
        <v>0.4</v>
      </c>
      <c r="F113" s="45">
        <v>0.4</v>
      </c>
      <c r="G113" s="45">
        <v>9.8000000000000007</v>
      </c>
      <c r="H113" s="45">
        <v>47</v>
      </c>
      <c r="I113" s="45">
        <v>12</v>
      </c>
      <c r="J113" s="46">
        <v>9</v>
      </c>
      <c r="K113" s="45">
        <v>11</v>
      </c>
      <c r="L113" s="45">
        <v>2.2000000000000002</v>
      </c>
      <c r="M113" s="45">
        <v>2.2000000000000002</v>
      </c>
      <c r="N113" s="45">
        <v>10</v>
      </c>
      <c r="O113" s="47">
        <v>0.03</v>
      </c>
    </row>
    <row r="114" spans="2:15" s="4" customFormat="1" ht="18" customHeight="1" thickBot="1">
      <c r="B114" s="38"/>
      <c r="C114" s="30" t="s">
        <v>17</v>
      </c>
      <c r="D114" s="26">
        <v>480</v>
      </c>
      <c r="E114" s="26">
        <f>SUM(E111:E113)</f>
        <v>22.89</v>
      </c>
      <c r="F114" s="26">
        <f>SUM(F111:F113)</f>
        <v>18.579999999999998</v>
      </c>
      <c r="G114" s="26">
        <f>SUM(G111:G113)</f>
        <v>56.8</v>
      </c>
      <c r="H114" s="26">
        <f>SUM(H111:H113)</f>
        <v>489.4</v>
      </c>
      <c r="I114" s="26">
        <f>SUM(I111:I113)</f>
        <v>388</v>
      </c>
      <c r="J114" s="27">
        <v>79.47</v>
      </c>
      <c r="K114" s="28">
        <f>SUM(K111:K113)</f>
        <v>65.2</v>
      </c>
      <c r="L114" s="28">
        <v>4.194</v>
      </c>
      <c r="M114" s="28">
        <f>SUM(M111:M113)</f>
        <v>2.31</v>
      </c>
      <c r="N114" s="28">
        <f>SUM(N111:N113)</f>
        <v>32.120000000000005</v>
      </c>
      <c r="O114" s="26">
        <f>SUM(O111:O113)</f>
        <v>2.13</v>
      </c>
    </row>
    <row r="115" spans="2:15" s="4" customFormat="1" ht="32.25" customHeight="1" thickBot="1">
      <c r="B115" s="57" t="s">
        <v>42</v>
      </c>
      <c r="C115" s="58"/>
      <c r="D115" s="58"/>
      <c r="E115" s="58"/>
      <c r="F115" s="58"/>
      <c r="G115" s="58"/>
      <c r="H115" s="58"/>
      <c r="I115" s="58"/>
      <c r="J115" s="58"/>
      <c r="K115" s="58"/>
      <c r="L115" s="58"/>
      <c r="M115" s="58"/>
      <c r="N115" s="58"/>
      <c r="O115" s="59"/>
    </row>
    <row r="116" spans="2:15" s="4" customFormat="1" ht="32.25" customHeight="1" thickBot="1">
      <c r="B116" s="38" t="s">
        <v>143</v>
      </c>
      <c r="C116" s="30" t="s">
        <v>86</v>
      </c>
      <c r="D116" s="26">
        <v>30</v>
      </c>
      <c r="E116" s="42">
        <v>2.66</v>
      </c>
      <c r="F116" s="43">
        <v>0</v>
      </c>
      <c r="G116" s="43">
        <v>1.75</v>
      </c>
      <c r="H116" s="43">
        <v>10</v>
      </c>
      <c r="I116" s="43">
        <v>23.75</v>
      </c>
      <c r="J116" s="43">
        <v>22.8</v>
      </c>
      <c r="K116" s="43">
        <v>13.3</v>
      </c>
      <c r="L116" s="43">
        <v>0.4</v>
      </c>
      <c r="M116" s="43">
        <v>0</v>
      </c>
      <c r="N116" s="43">
        <v>4.75</v>
      </c>
      <c r="O116" s="43">
        <v>5.25</v>
      </c>
    </row>
    <row r="117" spans="2:15" s="4" customFormat="1" ht="48" customHeight="1" thickBot="1">
      <c r="B117" s="38" t="s">
        <v>144</v>
      </c>
      <c r="C117" s="30" t="s">
        <v>87</v>
      </c>
      <c r="D117" s="26" t="s">
        <v>68</v>
      </c>
      <c r="E117" s="42">
        <v>7.2</v>
      </c>
      <c r="F117" s="43">
        <v>7.6</v>
      </c>
      <c r="G117" s="43">
        <v>11.9</v>
      </c>
      <c r="H117" s="43">
        <v>157.22999999999999</v>
      </c>
      <c r="I117" s="43">
        <v>21.24</v>
      </c>
      <c r="J117" s="43">
        <v>136.1</v>
      </c>
      <c r="K117" s="43">
        <v>41.2</v>
      </c>
      <c r="L117" s="43">
        <v>1.85</v>
      </c>
      <c r="M117" s="43">
        <v>0.16</v>
      </c>
      <c r="N117" s="43">
        <v>242.7</v>
      </c>
      <c r="O117" s="43">
        <v>9.9</v>
      </c>
    </row>
    <row r="118" spans="2:15" s="4" customFormat="1" ht="18" customHeight="1" thickBot="1">
      <c r="B118" s="38" t="s">
        <v>145</v>
      </c>
      <c r="C118" s="30" t="s">
        <v>88</v>
      </c>
      <c r="D118" s="26">
        <v>150</v>
      </c>
      <c r="E118" s="42">
        <v>2.78</v>
      </c>
      <c r="F118" s="43">
        <v>6.48</v>
      </c>
      <c r="G118" s="43">
        <v>34.520000000000003</v>
      </c>
      <c r="H118" s="43">
        <v>213.5</v>
      </c>
      <c r="I118" s="43">
        <v>21.96</v>
      </c>
      <c r="J118" s="43">
        <v>119.6</v>
      </c>
      <c r="K118" s="43">
        <v>44</v>
      </c>
      <c r="L118" s="43">
        <v>1.73</v>
      </c>
      <c r="M118" s="43">
        <v>0.23</v>
      </c>
      <c r="N118" s="43">
        <v>31.5</v>
      </c>
      <c r="O118" s="43">
        <v>31.5</v>
      </c>
    </row>
    <row r="119" spans="2:15" s="4" customFormat="1" ht="18" customHeight="1" thickBot="1">
      <c r="B119" s="38" t="s">
        <v>130</v>
      </c>
      <c r="C119" s="30" t="s">
        <v>53</v>
      </c>
      <c r="D119" s="26">
        <v>90</v>
      </c>
      <c r="E119" s="42">
        <v>20.96</v>
      </c>
      <c r="F119" s="43">
        <v>21.76</v>
      </c>
      <c r="G119" s="43">
        <v>17.84</v>
      </c>
      <c r="H119" s="43">
        <v>354</v>
      </c>
      <c r="I119" s="43">
        <v>26.78</v>
      </c>
      <c r="J119" s="43">
        <v>200.6</v>
      </c>
      <c r="K119" s="43">
        <v>39.46</v>
      </c>
      <c r="L119" s="43">
        <v>2.04</v>
      </c>
      <c r="M119" s="43">
        <v>0.2</v>
      </c>
      <c r="N119" s="43">
        <v>0.2</v>
      </c>
      <c r="O119" s="43">
        <v>0.18</v>
      </c>
    </row>
    <row r="120" spans="2:15" s="4" customFormat="1" ht="32.25" customHeight="1" thickBot="1">
      <c r="B120" s="38" t="s">
        <v>105</v>
      </c>
      <c r="C120" s="33" t="s">
        <v>48</v>
      </c>
      <c r="D120" s="26">
        <v>30</v>
      </c>
      <c r="E120" s="42">
        <v>1.84</v>
      </c>
      <c r="F120" s="43">
        <v>0.36</v>
      </c>
      <c r="G120" s="43">
        <v>10.26</v>
      </c>
      <c r="H120" s="43">
        <v>49.62</v>
      </c>
      <c r="I120" s="43">
        <v>10.5</v>
      </c>
      <c r="J120" s="43">
        <v>47.4</v>
      </c>
      <c r="K120" s="43">
        <v>1.41</v>
      </c>
      <c r="L120" s="43">
        <v>0.4</v>
      </c>
      <c r="M120" s="43">
        <v>6.0000000000000001E-3</v>
      </c>
      <c r="N120" s="43">
        <v>1.8</v>
      </c>
      <c r="O120" s="43">
        <v>0</v>
      </c>
    </row>
    <row r="121" spans="2:15" s="4" customFormat="1" ht="32.25" customHeight="1" thickBot="1">
      <c r="B121" s="38" t="s">
        <v>126</v>
      </c>
      <c r="C121" s="30" t="s">
        <v>28</v>
      </c>
      <c r="D121" s="26">
        <v>200</v>
      </c>
      <c r="E121" s="42">
        <v>0</v>
      </c>
      <c r="F121" s="43">
        <v>0</v>
      </c>
      <c r="G121" s="43">
        <v>10</v>
      </c>
      <c r="H121" s="43">
        <v>104</v>
      </c>
      <c r="I121" s="43">
        <v>0.2</v>
      </c>
      <c r="J121" s="43">
        <v>0</v>
      </c>
      <c r="K121" s="43">
        <v>0</v>
      </c>
      <c r="L121" s="43">
        <v>0.03</v>
      </c>
      <c r="M121" s="43">
        <v>0</v>
      </c>
      <c r="N121" s="43">
        <v>0</v>
      </c>
      <c r="O121" s="43">
        <v>0</v>
      </c>
    </row>
    <row r="122" spans="2:15" s="4" customFormat="1" ht="18" customHeight="1" thickBot="1">
      <c r="B122" s="29"/>
      <c r="C122" s="30" t="s">
        <v>17</v>
      </c>
      <c r="D122" s="48">
        <v>760</v>
      </c>
      <c r="E122" s="28">
        <f t="shared" ref="E122:O122" si="12">SUM(E116:E121)</f>
        <v>35.440000000000005</v>
      </c>
      <c r="F122" s="28">
        <f t="shared" si="12"/>
        <v>36.200000000000003</v>
      </c>
      <c r="G122" s="28">
        <f t="shared" si="12"/>
        <v>86.27000000000001</v>
      </c>
      <c r="H122" s="28">
        <f t="shared" si="12"/>
        <v>888.35</v>
      </c>
      <c r="I122" s="28">
        <f t="shared" si="12"/>
        <v>104.42999999999999</v>
      </c>
      <c r="J122" s="27">
        <f t="shared" si="12"/>
        <v>526.5</v>
      </c>
      <c r="K122" s="28">
        <f t="shared" si="12"/>
        <v>139.37</v>
      </c>
      <c r="L122" s="28">
        <f t="shared" si="12"/>
        <v>6.45</v>
      </c>
      <c r="M122" s="28">
        <f t="shared" si="12"/>
        <v>0.59600000000000009</v>
      </c>
      <c r="N122" s="28">
        <f t="shared" si="12"/>
        <v>280.95</v>
      </c>
      <c r="O122" s="28">
        <f t="shared" si="12"/>
        <v>46.83</v>
      </c>
    </row>
    <row r="123" spans="2:15" s="4" customFormat="1" ht="32.25" customHeight="1" thickBot="1">
      <c r="B123" s="57" t="s">
        <v>100</v>
      </c>
      <c r="C123" s="58"/>
      <c r="D123" s="58"/>
      <c r="E123" s="58"/>
      <c r="F123" s="58"/>
      <c r="G123" s="58"/>
      <c r="H123" s="58"/>
      <c r="I123" s="58"/>
      <c r="J123" s="58"/>
      <c r="K123" s="58"/>
      <c r="L123" s="58"/>
      <c r="M123" s="58"/>
      <c r="N123" s="58"/>
      <c r="O123" s="59"/>
    </row>
    <row r="124" spans="2:15" s="4" customFormat="1" ht="32.25" customHeight="1" thickBot="1">
      <c r="B124" s="50" t="s">
        <v>103</v>
      </c>
      <c r="C124" s="41" t="s">
        <v>43</v>
      </c>
      <c r="D124" s="40" t="s">
        <v>152</v>
      </c>
      <c r="E124" s="42">
        <v>5.4</v>
      </c>
      <c r="F124" s="43">
        <v>9.6999999999999993</v>
      </c>
      <c r="G124" s="43">
        <v>38.6</v>
      </c>
      <c r="H124" s="43">
        <v>264.60000000000002</v>
      </c>
      <c r="I124" s="43">
        <v>111.3</v>
      </c>
      <c r="J124" s="43">
        <v>141.5</v>
      </c>
      <c r="K124" s="43">
        <v>32.200000000000003</v>
      </c>
      <c r="L124" s="43">
        <v>0.5</v>
      </c>
      <c r="M124" s="43">
        <v>0.06</v>
      </c>
      <c r="N124" s="43">
        <v>59.8</v>
      </c>
      <c r="O124" s="43">
        <v>0.8</v>
      </c>
    </row>
    <row r="125" spans="2:15" s="4" customFormat="1" ht="32.25" customHeight="1" thickBot="1">
      <c r="B125" s="38" t="s">
        <v>116</v>
      </c>
      <c r="C125" s="33" t="s">
        <v>57</v>
      </c>
      <c r="D125" s="26" t="s">
        <v>35</v>
      </c>
      <c r="E125" s="42">
        <v>0.14000000000000001</v>
      </c>
      <c r="F125" s="43">
        <v>0.03</v>
      </c>
      <c r="G125" s="43">
        <v>10.220000000000001</v>
      </c>
      <c r="H125" s="43">
        <v>42.88</v>
      </c>
      <c r="I125" s="43">
        <v>5.08</v>
      </c>
      <c r="J125" s="43">
        <v>4.84</v>
      </c>
      <c r="K125" s="43">
        <v>2.6</v>
      </c>
      <c r="L125" s="43">
        <v>0.4</v>
      </c>
      <c r="M125" s="43">
        <v>3.0000000000000001E-3</v>
      </c>
      <c r="N125" s="43">
        <v>0.34</v>
      </c>
      <c r="O125" s="43">
        <v>2.84</v>
      </c>
    </row>
    <row r="126" spans="2:15" s="4" customFormat="1" ht="32.25" customHeight="1" thickBot="1">
      <c r="B126" s="38" t="s">
        <v>105</v>
      </c>
      <c r="C126" s="33" t="s">
        <v>29</v>
      </c>
      <c r="D126" s="26">
        <v>30</v>
      </c>
      <c r="E126" s="42">
        <v>2.2799999999999998</v>
      </c>
      <c r="F126" s="43">
        <v>0.27</v>
      </c>
      <c r="G126" s="43">
        <v>14.91</v>
      </c>
      <c r="H126" s="43">
        <v>71.19</v>
      </c>
      <c r="I126" s="43">
        <v>41.4</v>
      </c>
      <c r="J126" s="43">
        <v>45.9</v>
      </c>
      <c r="K126" s="43">
        <v>1.4</v>
      </c>
      <c r="L126" s="43">
        <v>0.11</v>
      </c>
      <c r="M126" s="43">
        <v>0.01</v>
      </c>
      <c r="N126" s="43">
        <v>0</v>
      </c>
      <c r="O126" s="43">
        <v>0.06</v>
      </c>
    </row>
    <row r="127" spans="2:15" s="4" customFormat="1" ht="16.5" customHeight="1" thickBot="1">
      <c r="B127" s="52" t="s">
        <v>110</v>
      </c>
      <c r="C127" s="33" t="s">
        <v>56</v>
      </c>
      <c r="D127" s="28">
        <v>30</v>
      </c>
      <c r="E127" s="42">
        <v>2.2000000000000002</v>
      </c>
      <c r="F127" s="43">
        <v>3.5</v>
      </c>
      <c r="G127" s="43">
        <v>0.4</v>
      </c>
      <c r="H127" s="43">
        <v>125.1</v>
      </c>
      <c r="I127" s="43">
        <v>6</v>
      </c>
      <c r="J127" s="43">
        <v>20.7</v>
      </c>
      <c r="K127" s="43">
        <v>3.9</v>
      </c>
      <c r="L127" s="43">
        <v>0.3</v>
      </c>
      <c r="M127" s="43">
        <v>0.02</v>
      </c>
      <c r="N127" s="43">
        <v>0</v>
      </c>
      <c r="O127" s="43">
        <v>0</v>
      </c>
    </row>
    <row r="128" spans="2:15" s="4" customFormat="1" ht="16.5" customHeight="1" thickBot="1">
      <c r="B128" s="38" t="s">
        <v>106</v>
      </c>
      <c r="C128" s="30" t="s">
        <v>18</v>
      </c>
      <c r="D128" s="26">
        <v>100</v>
      </c>
      <c r="E128" s="42">
        <v>0.4</v>
      </c>
      <c r="F128" s="43">
        <v>0.4</v>
      </c>
      <c r="G128" s="43">
        <v>9.8000000000000007</v>
      </c>
      <c r="H128" s="43">
        <v>44</v>
      </c>
      <c r="I128" s="43">
        <v>16</v>
      </c>
      <c r="J128" s="43">
        <v>11</v>
      </c>
      <c r="K128" s="43">
        <v>9</v>
      </c>
      <c r="L128" s="43">
        <v>2.2000000000000002</v>
      </c>
      <c r="M128" s="43">
        <v>0.03</v>
      </c>
      <c r="N128" s="43">
        <v>0.03</v>
      </c>
      <c r="O128" s="43">
        <v>16</v>
      </c>
    </row>
    <row r="129" spans="2:15" s="4" customFormat="1" ht="18" customHeight="1" thickBot="1">
      <c r="B129" s="29"/>
      <c r="C129" s="30" t="s">
        <v>17</v>
      </c>
      <c r="D129" s="26">
        <v>567</v>
      </c>
      <c r="E129" s="26">
        <f t="shared" ref="E129:O129" si="13">SUM(E124:E128)</f>
        <v>10.42</v>
      </c>
      <c r="F129" s="26">
        <f t="shared" si="13"/>
        <v>13.899999999999999</v>
      </c>
      <c r="G129" s="26">
        <f t="shared" si="13"/>
        <v>73.930000000000007</v>
      </c>
      <c r="H129" s="26">
        <f t="shared" si="13"/>
        <v>547.77</v>
      </c>
      <c r="I129" s="26">
        <f t="shared" si="13"/>
        <v>179.78</v>
      </c>
      <c r="J129" s="27">
        <f t="shared" si="13"/>
        <v>223.94</v>
      </c>
      <c r="K129" s="28">
        <f t="shared" si="13"/>
        <v>49.1</v>
      </c>
      <c r="L129" s="28">
        <f t="shared" si="13"/>
        <v>3.5100000000000002</v>
      </c>
      <c r="M129" s="28">
        <f t="shared" si="13"/>
        <v>0.123</v>
      </c>
      <c r="N129" s="28">
        <f t="shared" si="13"/>
        <v>60.17</v>
      </c>
      <c r="O129" s="26">
        <f t="shared" si="13"/>
        <v>19.7</v>
      </c>
    </row>
    <row r="130" spans="2:15" s="4" customFormat="1" ht="32.25" customHeight="1" thickBot="1">
      <c r="B130" s="57" t="s">
        <v>42</v>
      </c>
      <c r="C130" s="58"/>
      <c r="D130" s="58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9"/>
    </row>
    <row r="131" spans="2:15" s="4" customFormat="1" ht="32.25" customHeight="1" thickBot="1">
      <c r="B131" s="38" t="s">
        <v>134</v>
      </c>
      <c r="C131" s="30" t="s">
        <v>80</v>
      </c>
      <c r="D131" s="26">
        <v>30</v>
      </c>
      <c r="E131" s="42">
        <v>0.35</v>
      </c>
      <c r="F131" s="43">
        <v>0.1</v>
      </c>
      <c r="G131" s="43">
        <v>0.95</v>
      </c>
      <c r="H131" s="43">
        <v>6</v>
      </c>
      <c r="I131" s="43">
        <v>23</v>
      </c>
      <c r="J131" s="43">
        <v>42</v>
      </c>
      <c r="K131" s="43">
        <v>14</v>
      </c>
      <c r="L131" s="43">
        <v>0.25</v>
      </c>
      <c r="M131" s="43">
        <v>0.03</v>
      </c>
      <c r="N131" s="43">
        <v>10</v>
      </c>
      <c r="O131" s="43">
        <v>10</v>
      </c>
    </row>
    <row r="132" spans="2:15" s="4" customFormat="1" ht="48" customHeight="1" thickBot="1">
      <c r="B132" s="38" t="s">
        <v>146</v>
      </c>
      <c r="C132" s="30" t="s">
        <v>89</v>
      </c>
      <c r="D132" s="26" t="s">
        <v>67</v>
      </c>
      <c r="E132" s="42">
        <v>2.31</v>
      </c>
      <c r="F132" s="43">
        <v>7.73</v>
      </c>
      <c r="G132" s="43">
        <v>15.42</v>
      </c>
      <c r="H132" s="43">
        <v>140.58000000000001</v>
      </c>
      <c r="I132" s="43">
        <v>40.090000000000003</v>
      </c>
      <c r="J132" s="43">
        <v>43.73</v>
      </c>
      <c r="K132" s="43">
        <v>6.78</v>
      </c>
      <c r="L132" s="43">
        <v>0.38</v>
      </c>
      <c r="M132" s="43">
        <v>0.08</v>
      </c>
      <c r="N132" s="43">
        <v>1.28</v>
      </c>
      <c r="O132" s="43">
        <v>0.04</v>
      </c>
    </row>
    <row r="133" spans="2:15" s="4" customFormat="1" ht="32.25" customHeight="1" thickBot="1">
      <c r="B133" s="38" t="s">
        <v>129</v>
      </c>
      <c r="C133" s="30" t="s">
        <v>52</v>
      </c>
      <c r="D133" s="26">
        <v>150</v>
      </c>
      <c r="E133" s="42">
        <v>3.24</v>
      </c>
      <c r="F133" s="43">
        <v>5.6</v>
      </c>
      <c r="G133" s="43">
        <v>22.05</v>
      </c>
      <c r="H133" s="43">
        <v>158.30000000000001</v>
      </c>
      <c r="I133" s="43">
        <v>40</v>
      </c>
      <c r="J133" s="43">
        <v>84</v>
      </c>
      <c r="K133" s="43">
        <v>28</v>
      </c>
      <c r="L133" s="43">
        <v>1.01</v>
      </c>
      <c r="M133" s="43">
        <v>0.12</v>
      </c>
      <c r="N133" s="43">
        <v>23</v>
      </c>
      <c r="O133" s="43">
        <v>10</v>
      </c>
    </row>
    <row r="134" spans="2:15" s="4" customFormat="1" ht="32.25" customHeight="1" thickBot="1">
      <c r="B134" s="38" t="s">
        <v>147</v>
      </c>
      <c r="C134" s="30" t="s">
        <v>90</v>
      </c>
      <c r="D134" s="26" t="s">
        <v>39</v>
      </c>
      <c r="E134" s="42">
        <v>18.52</v>
      </c>
      <c r="F134" s="43">
        <v>9.6999999999999993</v>
      </c>
      <c r="G134" s="43">
        <v>8.82</v>
      </c>
      <c r="H134" s="43">
        <v>196.2</v>
      </c>
      <c r="I134" s="43">
        <v>55.98</v>
      </c>
      <c r="J134" s="43">
        <v>264.37</v>
      </c>
      <c r="K134" s="43">
        <v>51.35</v>
      </c>
      <c r="L134" s="43">
        <v>1.24</v>
      </c>
      <c r="M134" s="43">
        <v>0.16</v>
      </c>
      <c r="N134" s="43">
        <v>0</v>
      </c>
      <c r="O134" s="43">
        <v>8.48</v>
      </c>
    </row>
    <row r="135" spans="2:15" s="4" customFormat="1" ht="32.25" customHeight="1" thickBot="1">
      <c r="B135" s="38" t="s">
        <v>121</v>
      </c>
      <c r="C135" s="33" t="s">
        <v>48</v>
      </c>
      <c r="D135" s="26">
        <v>30</v>
      </c>
      <c r="E135" s="42">
        <v>1.84</v>
      </c>
      <c r="F135" s="43">
        <v>0.36</v>
      </c>
      <c r="G135" s="43">
        <v>10.26</v>
      </c>
      <c r="H135" s="43">
        <v>49.62</v>
      </c>
      <c r="I135" s="43">
        <v>10.5</v>
      </c>
      <c r="J135" s="43">
        <v>47.4</v>
      </c>
      <c r="K135" s="43">
        <v>1.41</v>
      </c>
      <c r="L135" s="43">
        <v>0.4</v>
      </c>
      <c r="M135" s="43">
        <v>6.0000000000000001E-3</v>
      </c>
      <c r="N135" s="43">
        <v>1.8</v>
      </c>
      <c r="O135" s="43">
        <v>0</v>
      </c>
    </row>
    <row r="136" spans="2:15" s="4" customFormat="1" ht="18" customHeight="1" thickBot="1">
      <c r="B136" s="38" t="s">
        <v>126</v>
      </c>
      <c r="C136" s="30" t="s">
        <v>71</v>
      </c>
      <c r="D136" s="26">
        <v>200</v>
      </c>
      <c r="E136" s="42">
        <v>1.3</v>
      </c>
      <c r="F136" s="43">
        <v>0</v>
      </c>
      <c r="G136" s="43">
        <v>23.7</v>
      </c>
      <c r="H136" s="43">
        <v>96</v>
      </c>
      <c r="I136" s="43">
        <v>40.200000000000003</v>
      </c>
      <c r="J136" s="43">
        <v>36.5</v>
      </c>
      <c r="K136" s="43">
        <v>26.3</v>
      </c>
      <c r="L136" s="43">
        <v>0.8</v>
      </c>
      <c r="M136" s="43">
        <v>0.02</v>
      </c>
      <c r="N136" s="43">
        <v>0</v>
      </c>
      <c r="O136" s="43">
        <v>1</v>
      </c>
    </row>
    <row r="137" spans="2:15" s="4" customFormat="1" ht="16.5" customHeight="1" thickBot="1">
      <c r="B137" s="29"/>
      <c r="C137" s="30" t="s">
        <v>17</v>
      </c>
      <c r="D137" s="26">
        <v>815</v>
      </c>
      <c r="E137" s="26">
        <f>SUM(E132:E136)</f>
        <v>27.21</v>
      </c>
      <c r="F137" s="26">
        <f t="shared" ref="F137:O137" si="14">SUM(F132:F136)</f>
        <v>23.39</v>
      </c>
      <c r="G137" s="26">
        <f t="shared" si="14"/>
        <v>80.25</v>
      </c>
      <c r="H137" s="26">
        <f t="shared" si="14"/>
        <v>640.69999999999993</v>
      </c>
      <c r="I137" s="26">
        <f t="shared" si="14"/>
        <v>186.76999999999998</v>
      </c>
      <c r="J137" s="26">
        <f t="shared" si="14"/>
        <v>476</v>
      </c>
      <c r="K137" s="26">
        <f t="shared" si="14"/>
        <v>113.83999999999999</v>
      </c>
      <c r="L137" s="26">
        <f t="shared" si="14"/>
        <v>3.83</v>
      </c>
      <c r="M137" s="26">
        <f t="shared" si="14"/>
        <v>0.38600000000000001</v>
      </c>
      <c r="N137" s="26">
        <f t="shared" si="14"/>
        <v>26.080000000000002</v>
      </c>
      <c r="O137" s="26">
        <f t="shared" si="14"/>
        <v>19.52</v>
      </c>
    </row>
    <row r="138" spans="2:15" s="4" customFormat="1" ht="32.25" customHeight="1" thickBot="1">
      <c r="B138" s="57" t="s">
        <v>101</v>
      </c>
      <c r="C138" s="58"/>
      <c r="D138" s="58"/>
      <c r="E138" s="58"/>
      <c r="F138" s="58"/>
      <c r="G138" s="58"/>
      <c r="H138" s="58"/>
      <c r="I138" s="58"/>
      <c r="J138" s="58"/>
      <c r="K138" s="58"/>
      <c r="L138" s="58"/>
      <c r="M138" s="58"/>
      <c r="N138" s="58"/>
      <c r="O138" s="59"/>
    </row>
    <row r="139" spans="2:15" s="4" customFormat="1" ht="48" customHeight="1" thickBot="1">
      <c r="B139" s="38" t="s">
        <v>114</v>
      </c>
      <c r="C139" s="30" t="s">
        <v>74</v>
      </c>
      <c r="D139" s="26" t="s">
        <v>152</v>
      </c>
      <c r="E139" s="42">
        <v>8.9</v>
      </c>
      <c r="F139" s="43">
        <v>12.1</v>
      </c>
      <c r="G139" s="43">
        <v>45.6</v>
      </c>
      <c r="H139" s="43">
        <v>327.7</v>
      </c>
      <c r="I139" s="43">
        <v>124.9</v>
      </c>
      <c r="J139" s="43">
        <v>209.5</v>
      </c>
      <c r="K139" s="43">
        <v>57.4</v>
      </c>
      <c r="L139" s="43">
        <v>1.2</v>
      </c>
      <c r="M139" s="43">
        <v>0.2</v>
      </c>
      <c r="N139" s="43">
        <v>61.9</v>
      </c>
      <c r="O139" s="43">
        <v>1.2</v>
      </c>
    </row>
    <row r="140" spans="2:15" s="4" customFormat="1" ht="32.25" customHeight="1" thickBot="1">
      <c r="B140" s="38" t="s">
        <v>115</v>
      </c>
      <c r="C140" s="30" t="s">
        <v>72</v>
      </c>
      <c r="D140" s="26">
        <v>50</v>
      </c>
      <c r="E140" s="42">
        <v>2.87</v>
      </c>
      <c r="F140" s="43">
        <v>11.03</v>
      </c>
      <c r="G140" s="43">
        <v>26.07</v>
      </c>
      <c r="H140" s="43">
        <v>213.75</v>
      </c>
      <c r="I140" s="43">
        <v>20.09</v>
      </c>
      <c r="J140" s="43">
        <v>6.31</v>
      </c>
      <c r="K140" s="43">
        <v>36.43</v>
      </c>
      <c r="L140" s="43">
        <v>0.53</v>
      </c>
      <c r="M140" s="43">
        <v>0.04</v>
      </c>
      <c r="N140" s="43">
        <v>0.1</v>
      </c>
      <c r="O140" s="43">
        <v>0.08</v>
      </c>
    </row>
    <row r="141" spans="2:15" s="4" customFormat="1" ht="32.25" customHeight="1" thickBot="1">
      <c r="B141" s="38" t="s">
        <v>105</v>
      </c>
      <c r="C141" s="33" t="s">
        <v>29</v>
      </c>
      <c r="D141" s="26">
        <v>30</v>
      </c>
      <c r="E141" s="42">
        <v>2.2799999999999998</v>
      </c>
      <c r="F141" s="43">
        <v>0.27</v>
      </c>
      <c r="G141" s="43">
        <v>14.91</v>
      </c>
      <c r="H141" s="43">
        <v>71.19</v>
      </c>
      <c r="I141" s="43">
        <v>41.4</v>
      </c>
      <c r="J141" s="43">
        <v>45.9</v>
      </c>
      <c r="K141" s="43">
        <v>1.4</v>
      </c>
      <c r="L141" s="43">
        <v>0.11</v>
      </c>
      <c r="M141" s="43">
        <v>0.01</v>
      </c>
      <c r="N141" s="43">
        <v>0</v>
      </c>
      <c r="O141" s="43">
        <v>0.06</v>
      </c>
    </row>
    <row r="142" spans="2:15" s="4" customFormat="1" ht="32.25" customHeight="1" thickBot="1">
      <c r="B142" s="38" t="s">
        <v>108</v>
      </c>
      <c r="C142" s="30" t="s">
        <v>51</v>
      </c>
      <c r="D142" s="26">
        <v>200</v>
      </c>
      <c r="E142" s="42">
        <v>3.14</v>
      </c>
      <c r="F142" s="43">
        <v>3.39</v>
      </c>
      <c r="G142" s="43">
        <v>17.53</v>
      </c>
      <c r="H142" s="43">
        <v>100.6</v>
      </c>
      <c r="I142" s="43">
        <v>120.3</v>
      </c>
      <c r="J142" s="43">
        <v>91.49</v>
      </c>
      <c r="K142" s="43">
        <v>14.4</v>
      </c>
      <c r="L142" s="43">
        <v>0.13</v>
      </c>
      <c r="M142" s="43">
        <v>0.04</v>
      </c>
      <c r="N142" s="43">
        <v>26</v>
      </c>
      <c r="O142" s="43">
        <v>1.3</v>
      </c>
    </row>
    <row r="143" spans="2:15" s="4" customFormat="1" ht="16.5" customHeight="1" thickBot="1">
      <c r="B143" s="38" t="s">
        <v>106</v>
      </c>
      <c r="C143" s="30" t="s">
        <v>18</v>
      </c>
      <c r="D143" s="26">
        <v>100</v>
      </c>
      <c r="E143" s="42">
        <v>0.4</v>
      </c>
      <c r="F143" s="43">
        <v>0.4</v>
      </c>
      <c r="G143" s="43">
        <v>9.8000000000000007</v>
      </c>
      <c r="H143" s="43">
        <v>44</v>
      </c>
      <c r="I143" s="43">
        <v>16</v>
      </c>
      <c r="J143" s="43">
        <v>11</v>
      </c>
      <c r="K143" s="43">
        <v>9</v>
      </c>
      <c r="L143" s="43">
        <v>2.2000000000000002</v>
      </c>
      <c r="M143" s="43">
        <v>0.03</v>
      </c>
      <c r="N143" s="43">
        <v>0.03</v>
      </c>
      <c r="O143" s="43">
        <v>16</v>
      </c>
    </row>
    <row r="144" spans="2:15" s="4" customFormat="1" ht="16.5" customHeight="1" thickBot="1">
      <c r="B144" s="35"/>
      <c r="C144" s="33" t="s">
        <v>17</v>
      </c>
      <c r="D144" s="28">
        <v>565</v>
      </c>
      <c r="E144" s="28">
        <f>SUM(E139:E143)</f>
        <v>17.589999999999996</v>
      </c>
      <c r="F144" s="28">
        <f>SUM(F139:F143)</f>
        <v>27.189999999999998</v>
      </c>
      <c r="G144" s="28">
        <f>SUM(G139:G143)</f>
        <v>113.91</v>
      </c>
      <c r="H144" s="28">
        <f>SUM(H139:H143)</f>
        <v>757.24000000000012</v>
      </c>
      <c r="I144" s="28">
        <f>SUM(I139:I143)</f>
        <v>322.69</v>
      </c>
      <c r="J144" s="27">
        <f>SUM(J139:J141)</f>
        <v>261.70999999999998</v>
      </c>
      <c r="K144" s="28">
        <f>SUM(K139:K143)</f>
        <v>118.63000000000001</v>
      </c>
      <c r="L144" s="28">
        <f>SUM(L139:L141)</f>
        <v>1.84</v>
      </c>
      <c r="M144" s="28">
        <f>SUM(M139:M143)</f>
        <v>0.31999999999999995</v>
      </c>
      <c r="N144" s="28">
        <f>SUM(N139:N143)</f>
        <v>88.03</v>
      </c>
      <c r="O144" s="28">
        <f>SUM(O139:O143)</f>
        <v>18.64</v>
      </c>
    </row>
    <row r="145" spans="2:15" s="4" customFormat="1" ht="128.25" customHeight="1" thickBot="1">
      <c r="B145" s="65" t="s">
        <v>42</v>
      </c>
      <c r="C145" s="66"/>
      <c r="D145" s="66"/>
      <c r="E145" s="66"/>
      <c r="F145" s="66"/>
      <c r="G145" s="66"/>
      <c r="H145" s="66"/>
      <c r="I145" s="66"/>
      <c r="J145" s="66"/>
      <c r="K145" s="66"/>
      <c r="L145" s="66"/>
      <c r="M145" s="66"/>
      <c r="N145" s="66"/>
      <c r="O145" s="67"/>
    </row>
    <row r="146" spans="2:15" s="4" customFormat="1" ht="48" customHeight="1" thickBot="1">
      <c r="B146" s="38" t="s">
        <v>148</v>
      </c>
      <c r="C146" s="30" t="s">
        <v>91</v>
      </c>
      <c r="D146" s="26">
        <v>60</v>
      </c>
      <c r="E146" s="42">
        <v>0.9</v>
      </c>
      <c r="F146" s="43">
        <v>3</v>
      </c>
      <c r="G146" s="43">
        <v>5.4</v>
      </c>
      <c r="H146" s="43">
        <v>52</v>
      </c>
      <c r="I146" s="43">
        <v>31</v>
      </c>
      <c r="J146" s="43">
        <v>16.2</v>
      </c>
      <c r="K146" s="43">
        <v>8.8000000000000007</v>
      </c>
      <c r="L146" s="43">
        <v>0.4</v>
      </c>
      <c r="M146" s="43">
        <v>0.01</v>
      </c>
      <c r="N146" s="43">
        <v>0</v>
      </c>
      <c r="O146" s="43">
        <v>23</v>
      </c>
    </row>
    <row r="147" spans="2:15" s="4" customFormat="1" ht="48" customHeight="1" thickBot="1">
      <c r="B147" s="38" t="s">
        <v>135</v>
      </c>
      <c r="C147" s="30" t="s">
        <v>66</v>
      </c>
      <c r="D147" s="26" t="s">
        <v>67</v>
      </c>
      <c r="E147" s="42">
        <v>4.92</v>
      </c>
      <c r="F147" s="43">
        <v>9.25</v>
      </c>
      <c r="G147" s="43">
        <v>14.96</v>
      </c>
      <c r="H147" s="43">
        <v>183.03</v>
      </c>
      <c r="I147" s="43">
        <v>32.9</v>
      </c>
      <c r="J147" s="43">
        <v>139</v>
      </c>
      <c r="K147" s="43">
        <v>42.2</v>
      </c>
      <c r="L147" s="43">
        <v>1.1100000000000001</v>
      </c>
      <c r="M147" s="43">
        <v>0.12</v>
      </c>
      <c r="N147" s="43">
        <v>299.39999999999998</v>
      </c>
      <c r="O147" s="43">
        <v>10.050000000000001</v>
      </c>
    </row>
    <row r="148" spans="2:15" s="4" customFormat="1" ht="32.25" customHeight="1" thickBot="1">
      <c r="B148" s="38" t="s">
        <v>149</v>
      </c>
      <c r="C148" s="30" t="s">
        <v>37</v>
      </c>
      <c r="D148" s="26">
        <v>200</v>
      </c>
      <c r="E148" s="42">
        <v>20.399999999999999</v>
      </c>
      <c r="F148" s="43">
        <v>15.8</v>
      </c>
      <c r="G148" s="43">
        <v>20.6</v>
      </c>
      <c r="H148" s="43">
        <v>306.3</v>
      </c>
      <c r="I148" s="43">
        <v>24</v>
      </c>
      <c r="J148" s="43">
        <v>238</v>
      </c>
      <c r="K148" s="43">
        <v>41</v>
      </c>
      <c r="L148" s="43">
        <v>3</v>
      </c>
      <c r="M148" s="43">
        <v>0.13</v>
      </c>
      <c r="N148" s="43">
        <v>20</v>
      </c>
      <c r="O148" s="43">
        <v>10</v>
      </c>
    </row>
    <row r="149" spans="2:15" s="4" customFormat="1" ht="32.25" customHeight="1" thickBot="1">
      <c r="B149" s="38" t="s">
        <v>105</v>
      </c>
      <c r="C149" s="33" t="s">
        <v>48</v>
      </c>
      <c r="D149" s="26">
        <v>30</v>
      </c>
      <c r="E149" s="42">
        <v>1.84</v>
      </c>
      <c r="F149" s="43">
        <v>0.36</v>
      </c>
      <c r="G149" s="43">
        <v>10.26</v>
      </c>
      <c r="H149" s="43">
        <v>49.62</v>
      </c>
      <c r="I149" s="43">
        <v>10.5</v>
      </c>
      <c r="J149" s="43">
        <v>47.4</v>
      </c>
      <c r="K149" s="43">
        <v>1.41</v>
      </c>
      <c r="L149" s="43">
        <v>0.4</v>
      </c>
      <c r="M149" s="43">
        <v>6.0000000000000001E-3</v>
      </c>
      <c r="N149" s="43">
        <v>1.8</v>
      </c>
      <c r="O149" s="43">
        <v>0</v>
      </c>
    </row>
    <row r="150" spans="2:15" s="4" customFormat="1" ht="16.5" customHeight="1" thickBot="1">
      <c r="B150" s="38" t="s">
        <v>127</v>
      </c>
      <c r="C150" s="30" t="s">
        <v>54</v>
      </c>
      <c r="D150" s="26">
        <v>200</v>
      </c>
      <c r="E150" s="42">
        <v>0.4</v>
      </c>
      <c r="F150" s="43">
        <v>0</v>
      </c>
      <c r="G150" s="43">
        <v>25.2</v>
      </c>
      <c r="H150" s="43">
        <v>98</v>
      </c>
      <c r="I150" s="43">
        <v>18.600000000000001</v>
      </c>
      <c r="J150" s="43">
        <v>29.7</v>
      </c>
      <c r="K150" s="43">
        <v>9.6999999999999993</v>
      </c>
      <c r="L150" s="43">
        <v>0.7</v>
      </c>
      <c r="M150" s="43">
        <v>0.03</v>
      </c>
      <c r="N150" s="43">
        <v>0</v>
      </c>
      <c r="O150" s="43">
        <v>0</v>
      </c>
    </row>
    <row r="151" spans="2:15" s="4" customFormat="1" ht="18" customHeight="1" thickBot="1">
      <c r="B151" s="29"/>
      <c r="C151" s="30" t="s">
        <v>17</v>
      </c>
      <c r="D151" s="26">
        <v>755</v>
      </c>
      <c r="E151" s="26">
        <f t="shared" ref="E151:O151" si="15">SUM(E148:E150)</f>
        <v>22.639999999999997</v>
      </c>
      <c r="F151" s="26">
        <f t="shared" si="15"/>
        <v>16.16</v>
      </c>
      <c r="G151" s="26">
        <f t="shared" si="15"/>
        <v>56.06</v>
      </c>
      <c r="H151" s="26">
        <f t="shared" si="15"/>
        <v>453.92</v>
      </c>
      <c r="I151" s="26">
        <f t="shared" si="15"/>
        <v>53.1</v>
      </c>
      <c r="J151" s="27">
        <f t="shared" si="15"/>
        <v>315.09999999999997</v>
      </c>
      <c r="K151" s="28">
        <f t="shared" si="15"/>
        <v>52.11</v>
      </c>
      <c r="L151" s="28">
        <f t="shared" si="15"/>
        <v>4.0999999999999996</v>
      </c>
      <c r="M151" s="28">
        <f t="shared" si="15"/>
        <v>0.16600000000000001</v>
      </c>
      <c r="N151" s="28">
        <f t="shared" si="15"/>
        <v>21.8</v>
      </c>
      <c r="O151" s="26">
        <f t="shared" si="15"/>
        <v>10</v>
      </c>
    </row>
    <row r="152" spans="2:15" s="6" customFormat="1" ht="12.75">
      <c r="B152" s="7"/>
      <c r="J152" s="8"/>
      <c r="K152" s="9"/>
      <c r="L152" s="9"/>
      <c r="M152" s="9"/>
      <c r="N152" s="9"/>
    </row>
    <row r="153" spans="2:15">
      <c r="B153" s="10"/>
    </row>
  </sheetData>
  <mergeCells count="30">
    <mergeCell ref="B145:O145"/>
    <mergeCell ref="B61:O61"/>
    <mergeCell ref="B76:O76"/>
    <mergeCell ref="B88:O88"/>
    <mergeCell ref="B103:O103"/>
    <mergeCell ref="B115:O115"/>
    <mergeCell ref="B138:O138"/>
    <mergeCell ref="B69:O69"/>
    <mergeCell ref="B83:O83"/>
    <mergeCell ref="B96:O96"/>
    <mergeCell ref="B110:O110"/>
    <mergeCell ref="B123:O123"/>
    <mergeCell ref="B130:O130"/>
    <mergeCell ref="B40:O40"/>
    <mergeCell ref="B54:O54"/>
    <mergeCell ref="B10:B11"/>
    <mergeCell ref="C10:C11"/>
    <mergeCell ref="D10:D11"/>
    <mergeCell ref="E10:H10"/>
    <mergeCell ref="I10:L10"/>
    <mergeCell ref="B20:O20"/>
    <mergeCell ref="B33:O33"/>
    <mergeCell ref="B47:O47"/>
    <mergeCell ref="L3:O3"/>
    <mergeCell ref="L4:O4"/>
    <mergeCell ref="M10:O10"/>
    <mergeCell ref="B13:O13"/>
    <mergeCell ref="B28:O28"/>
    <mergeCell ref="B7:O7"/>
    <mergeCell ref="B8:O8"/>
  </mergeCells>
  <pageMargins left="0" right="0.35" top="0.48" bottom="0.54" header="0.511811023622047" footer="0.511811023622047"/>
  <pageSetup paperSize="9" scale="93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M17"/>
  <sheetViews>
    <sheetView zoomScale="130" zoomScaleNormal="130" workbookViewId="0">
      <selection activeCell="K14" sqref="K14"/>
    </sheetView>
  </sheetViews>
  <sheetFormatPr defaultColWidth="8.42578125" defaultRowHeight="15"/>
  <cols>
    <col min="2" max="2" width="14.85546875" customWidth="1"/>
    <col min="3" max="5" width="9.28515625" customWidth="1"/>
    <col min="6" max="7" width="10" customWidth="1"/>
    <col min="8" max="8" width="9.28515625" customWidth="1"/>
    <col min="9" max="9" width="10" customWidth="1"/>
    <col min="10" max="12" width="9.28515625" customWidth="1"/>
    <col min="13" max="13" width="11.28515625" customWidth="1"/>
  </cols>
  <sheetData>
    <row r="1" spans="2:13" ht="18.75">
      <c r="B1" s="11"/>
      <c r="D1" s="5"/>
      <c r="E1" s="5"/>
      <c r="F1" s="5"/>
      <c r="G1" s="12" t="s">
        <v>20</v>
      </c>
      <c r="H1" s="5"/>
      <c r="I1" s="5"/>
    </row>
    <row r="2" spans="2:13">
      <c r="B2" s="11"/>
    </row>
    <row r="3" spans="2:13" ht="19.5" customHeight="1">
      <c r="B3" s="70" t="s">
        <v>21</v>
      </c>
      <c r="C3" s="70" t="s">
        <v>3</v>
      </c>
      <c r="D3" s="70"/>
      <c r="E3" s="70"/>
      <c r="F3" s="70"/>
      <c r="G3" s="70" t="s">
        <v>4</v>
      </c>
      <c r="H3" s="70"/>
      <c r="I3" s="70"/>
      <c r="J3" s="70"/>
      <c r="K3" s="70" t="s">
        <v>5</v>
      </c>
      <c r="L3" s="70"/>
      <c r="M3" s="70"/>
    </row>
    <row r="4" spans="2:13" ht="75">
      <c r="B4" s="70"/>
      <c r="C4" s="13" t="s">
        <v>6</v>
      </c>
      <c r="D4" s="13" t="s">
        <v>7</v>
      </c>
      <c r="E4" s="13" t="s">
        <v>8</v>
      </c>
      <c r="F4" s="13" t="s">
        <v>9</v>
      </c>
      <c r="G4" s="13" t="s">
        <v>10</v>
      </c>
      <c r="H4" s="13" t="s">
        <v>11</v>
      </c>
      <c r="I4" s="13" t="s">
        <v>12</v>
      </c>
      <c r="J4" s="13" t="s">
        <v>13</v>
      </c>
      <c r="K4" s="13" t="s">
        <v>22</v>
      </c>
      <c r="L4" s="13" t="s">
        <v>14</v>
      </c>
      <c r="M4" s="13" t="s">
        <v>15</v>
      </c>
    </row>
    <row r="5" spans="2:13" ht="18.75">
      <c r="B5" s="14">
        <v>1</v>
      </c>
      <c r="C5" s="13">
        <v>33.69</v>
      </c>
      <c r="D5" s="13">
        <v>24.17</v>
      </c>
      <c r="E5" s="13">
        <v>79.819999999999993</v>
      </c>
      <c r="F5" s="13">
        <v>540.99</v>
      </c>
      <c r="G5" s="13">
        <v>433.4</v>
      </c>
      <c r="H5" s="13">
        <v>62.93</v>
      </c>
      <c r="I5" s="13">
        <v>600.71</v>
      </c>
      <c r="J5" s="13">
        <v>2.61</v>
      </c>
      <c r="K5" s="13">
        <v>0.17</v>
      </c>
      <c r="L5" s="13">
        <v>10.039999999999999</v>
      </c>
      <c r="M5" s="13">
        <v>0.14099999999999999</v>
      </c>
    </row>
    <row r="6" spans="2:13" ht="18.75">
      <c r="B6" s="14">
        <v>2</v>
      </c>
      <c r="C6" s="13">
        <v>22.75</v>
      </c>
      <c r="D6" s="13">
        <v>19.96</v>
      </c>
      <c r="E6" s="13">
        <v>88.96</v>
      </c>
      <c r="F6" s="13">
        <v>630.73</v>
      </c>
      <c r="G6" s="13">
        <v>141.88</v>
      </c>
      <c r="H6" s="13">
        <v>63.94</v>
      </c>
      <c r="I6" s="13">
        <v>334.53</v>
      </c>
      <c r="J6" s="13">
        <v>2.41</v>
      </c>
      <c r="K6" s="13">
        <v>0.2</v>
      </c>
      <c r="L6" s="13">
        <v>9.94</v>
      </c>
      <c r="M6" s="13">
        <v>0.185</v>
      </c>
    </row>
    <row r="7" spans="2:13" ht="18.75">
      <c r="B7" s="14">
        <v>3</v>
      </c>
      <c r="C7" s="13">
        <v>14.62</v>
      </c>
      <c r="D7" s="13">
        <v>16.54</v>
      </c>
      <c r="E7" s="13">
        <v>89.21</v>
      </c>
      <c r="F7" s="13">
        <v>558.02</v>
      </c>
      <c r="G7" s="13">
        <v>314.02999999999997</v>
      </c>
      <c r="H7" s="13">
        <v>49.93</v>
      </c>
      <c r="I7" s="13">
        <v>329.5</v>
      </c>
      <c r="J7" s="13">
        <v>1.75</v>
      </c>
      <c r="K7" s="13">
        <v>0.28999999999999998</v>
      </c>
      <c r="L7" s="13">
        <v>0.93</v>
      </c>
      <c r="M7" s="13">
        <v>0.247</v>
      </c>
    </row>
    <row r="8" spans="2:13" ht="18.75">
      <c r="B8" s="14">
        <v>4</v>
      </c>
      <c r="C8" s="13">
        <v>14.33</v>
      </c>
      <c r="D8" s="13">
        <v>21.25</v>
      </c>
      <c r="E8" s="13">
        <v>100.57</v>
      </c>
      <c r="F8" s="13">
        <v>664</v>
      </c>
      <c r="G8" s="13">
        <v>167.98</v>
      </c>
      <c r="H8" s="13">
        <v>64.69</v>
      </c>
      <c r="I8" s="13">
        <v>411.34</v>
      </c>
      <c r="J8" s="13">
        <v>3.97</v>
      </c>
      <c r="K8" s="13">
        <v>0.41</v>
      </c>
      <c r="L8" s="13">
        <v>32.81</v>
      </c>
      <c r="M8" s="13">
        <v>0.254</v>
      </c>
    </row>
    <row r="9" spans="2:13" ht="18.75">
      <c r="B9" s="14">
        <v>5</v>
      </c>
      <c r="C9" s="13">
        <v>20.61</v>
      </c>
      <c r="D9" s="13">
        <v>11.87</v>
      </c>
      <c r="E9" s="13">
        <v>75.84</v>
      </c>
      <c r="F9" s="13">
        <v>473.56</v>
      </c>
      <c r="G9" s="13">
        <v>283.94</v>
      </c>
      <c r="H9" s="13">
        <v>55.29</v>
      </c>
      <c r="I9" s="13">
        <v>347.15</v>
      </c>
      <c r="J9" s="13">
        <v>2.65</v>
      </c>
      <c r="K9" s="13">
        <v>0.36</v>
      </c>
      <c r="L9" s="13">
        <v>23.84</v>
      </c>
      <c r="M9" s="13">
        <v>0.192</v>
      </c>
    </row>
    <row r="10" spans="2:13" ht="18.75">
      <c r="B10" s="14">
        <v>6</v>
      </c>
      <c r="C10" s="13">
        <v>24.09</v>
      </c>
      <c r="D10" s="13">
        <v>23.15</v>
      </c>
      <c r="E10" s="13">
        <v>112.49</v>
      </c>
      <c r="F10" s="13">
        <v>767.27</v>
      </c>
      <c r="G10" s="13">
        <v>283.18</v>
      </c>
      <c r="H10" s="13">
        <v>110.35</v>
      </c>
      <c r="I10" s="13">
        <v>571.87</v>
      </c>
      <c r="J10" s="13">
        <v>5.71</v>
      </c>
      <c r="K10" s="13">
        <v>0.42</v>
      </c>
      <c r="L10" s="13">
        <v>15.43</v>
      </c>
      <c r="M10" s="13">
        <v>0.18099999999999999</v>
      </c>
    </row>
    <row r="11" spans="2:13" ht="18.75">
      <c r="B11" s="14">
        <v>7</v>
      </c>
      <c r="C11" s="13">
        <v>22.66</v>
      </c>
      <c r="D11" s="13">
        <v>37.54</v>
      </c>
      <c r="E11" s="13">
        <v>58.2</v>
      </c>
      <c r="F11" s="13">
        <v>550.41999999999996</v>
      </c>
      <c r="G11" s="13">
        <v>204.26</v>
      </c>
      <c r="H11" s="13">
        <v>53.91</v>
      </c>
      <c r="I11" s="13">
        <v>308.54000000000002</v>
      </c>
      <c r="J11" s="13">
        <v>3.52</v>
      </c>
      <c r="K11" s="13">
        <v>0.32</v>
      </c>
      <c r="L11" s="13">
        <v>9.9499999999999993</v>
      </c>
      <c r="M11" s="13">
        <v>0.113</v>
      </c>
    </row>
    <row r="12" spans="2:13" ht="18.75">
      <c r="B12" s="14">
        <v>8</v>
      </c>
      <c r="C12" s="13">
        <v>9.2200000000000006</v>
      </c>
      <c r="D12" s="13">
        <v>9</v>
      </c>
      <c r="E12" s="13">
        <v>80.53</v>
      </c>
      <c r="F12" s="13">
        <v>416.05</v>
      </c>
      <c r="G12" s="13">
        <v>333.17</v>
      </c>
      <c r="H12" s="13">
        <v>23.63</v>
      </c>
      <c r="I12" s="13">
        <v>371.9</v>
      </c>
      <c r="J12" s="13">
        <v>1.93</v>
      </c>
      <c r="K12" s="13">
        <v>0.2</v>
      </c>
      <c r="L12" s="13">
        <v>9.09</v>
      </c>
      <c r="M12" s="13">
        <v>0.122</v>
      </c>
    </row>
    <row r="13" spans="2:13" ht="18.75">
      <c r="B13" s="14">
        <v>9</v>
      </c>
      <c r="C13" s="13">
        <v>21.36</v>
      </c>
      <c r="D13" s="13">
        <v>17.38</v>
      </c>
      <c r="E13" s="13">
        <v>91.75</v>
      </c>
      <c r="F13" s="13">
        <v>621.11</v>
      </c>
      <c r="G13" s="13">
        <v>351.8</v>
      </c>
      <c r="H13" s="13">
        <v>91.79</v>
      </c>
      <c r="I13" s="13">
        <v>451.2</v>
      </c>
      <c r="J13" s="13">
        <v>2.3199999999999998</v>
      </c>
      <c r="K13" s="13">
        <v>0.41</v>
      </c>
      <c r="L13" s="13">
        <v>23.34</v>
      </c>
      <c r="M13" s="13">
        <v>0.17299999999999999</v>
      </c>
    </row>
    <row r="14" spans="2:13" ht="18.75">
      <c r="B14" s="14">
        <v>10</v>
      </c>
      <c r="C14" s="13">
        <v>15.11</v>
      </c>
      <c r="D14" s="13">
        <v>17.87</v>
      </c>
      <c r="E14" s="13">
        <v>86.32</v>
      </c>
      <c r="F14" s="13">
        <v>547.12</v>
      </c>
      <c r="G14" s="13">
        <v>228.3</v>
      </c>
      <c r="H14" s="13">
        <v>64.09</v>
      </c>
      <c r="I14" s="13">
        <v>368.55</v>
      </c>
      <c r="J14" s="13">
        <v>4.7</v>
      </c>
      <c r="K14" s="13">
        <v>0.44</v>
      </c>
      <c r="L14" s="13">
        <v>19.77</v>
      </c>
      <c r="M14" s="13">
        <v>0.156</v>
      </c>
    </row>
    <row r="15" spans="2:13" ht="18.75">
      <c r="B15" s="14" t="s">
        <v>23</v>
      </c>
      <c r="C15" s="15">
        <f t="shared" ref="C15:M15" si="0">AVERAGE(C5:C14)</f>
        <v>19.844000000000001</v>
      </c>
      <c r="D15" s="15">
        <f t="shared" si="0"/>
        <v>19.872999999999998</v>
      </c>
      <c r="E15" s="15">
        <f t="shared" si="0"/>
        <v>86.369</v>
      </c>
      <c r="F15" s="15">
        <f t="shared" si="0"/>
        <v>576.92699999999991</v>
      </c>
      <c r="G15" s="15">
        <f t="shared" si="0"/>
        <v>274.19400000000007</v>
      </c>
      <c r="H15" s="15">
        <f t="shared" si="0"/>
        <v>64.054999999999993</v>
      </c>
      <c r="I15" s="15">
        <f t="shared" si="0"/>
        <v>409.529</v>
      </c>
      <c r="J15" s="15">
        <f t="shared" si="0"/>
        <v>3.157</v>
      </c>
      <c r="K15" s="15">
        <f t="shared" si="0"/>
        <v>0.32199999999999995</v>
      </c>
      <c r="L15" s="15">
        <f t="shared" si="0"/>
        <v>15.514000000000001</v>
      </c>
      <c r="M15" s="15">
        <f t="shared" si="0"/>
        <v>0.1764</v>
      </c>
    </row>
    <row r="16" spans="2:13">
      <c r="B16" s="7"/>
    </row>
    <row r="17" spans="2:2" ht="18.75">
      <c r="B17" s="16" t="s">
        <v>24</v>
      </c>
    </row>
  </sheetData>
  <mergeCells count="4">
    <mergeCell ref="B3:B4"/>
    <mergeCell ref="C3:F3"/>
    <mergeCell ref="G3:J3"/>
    <mergeCell ref="K3:M3"/>
  </mergeCells>
  <pageMargins left="0.7" right="0.7" top="0.75" bottom="0.75" header="0.511811023622047" footer="0.511811023622047"/>
  <pageSetup paperSize="9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A13" zoomScaleNormal="100" workbookViewId="0">
      <selection activeCell="A3" sqref="A3"/>
    </sheetView>
  </sheetViews>
  <sheetFormatPr defaultColWidth="8.42578125" defaultRowHeight="1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</cp:lastModifiedBy>
  <cp:revision>1</cp:revision>
  <cp:lastPrinted>2025-06-13T19:13:14Z</cp:lastPrinted>
  <dcterms:created xsi:type="dcterms:W3CDTF">2006-09-16T00:00:00Z</dcterms:created>
  <dcterms:modified xsi:type="dcterms:W3CDTF">2025-06-13T20:01:27Z</dcterms:modified>
  <dc:language>ru-RU</dc:language>
</cp:coreProperties>
</file>